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0.2287581699346405</v>
      </c>
    </row>
    <row r="3">
      <c r="A3">
        <f>HYPERLINK("https://stackoverflow.com/q/359717", "359717")</f>
        <v/>
      </c>
      <c r="B3" t="n">
        <v>0.6063941299790355</v>
      </c>
    </row>
    <row r="4">
      <c r="A4">
        <f>HYPERLINK("https://stackoverflow.com/q/3016015", "3016015")</f>
        <v/>
      </c>
      <c r="B4" t="n">
        <v>0.5429292929292929</v>
      </c>
    </row>
    <row r="5">
      <c r="A5">
        <f>HYPERLINK("https://stackoverflow.com/q/3990732", "3990732")</f>
        <v/>
      </c>
      <c r="B5" t="n">
        <v>0.5969601677148846</v>
      </c>
    </row>
    <row r="6">
      <c r="A6">
        <f>HYPERLINK("https://stackoverflow.com/q/7699717", "7699717")</f>
        <v/>
      </c>
      <c r="B6" t="n">
        <v>0.3278212938787352</v>
      </c>
    </row>
    <row r="7">
      <c r="A7">
        <f>HYPERLINK("https://stackoverflow.com/q/7839597", "7839597")</f>
        <v/>
      </c>
      <c r="B7" t="n">
        <v>0.4678473539953616</v>
      </c>
    </row>
    <row r="8">
      <c r="A8">
        <f>HYPERLINK("https://stackoverflow.com/q/10476572", "10476572")</f>
        <v/>
      </c>
      <c r="B8" t="n">
        <v>0.2758838383838384</v>
      </c>
    </row>
    <row r="9">
      <c r="A9">
        <f>HYPERLINK("https://stackoverflow.com/q/11064969", "11064969")</f>
        <v/>
      </c>
      <c r="B9" t="n">
        <v>0.4756431308155445</v>
      </c>
    </row>
    <row r="10">
      <c r="A10">
        <f>HYPERLINK("https://stackoverflow.com/q/11248169", "11248169")</f>
        <v/>
      </c>
      <c r="B10" t="n">
        <v>0.3298089408273048</v>
      </c>
    </row>
    <row r="11">
      <c r="A11">
        <f>HYPERLINK("https://stackoverflow.com/q/14001746", "14001746")</f>
        <v/>
      </c>
      <c r="B11" t="n">
        <v>0.3866213151927438</v>
      </c>
    </row>
    <row r="12">
      <c r="A12">
        <f>HYPERLINK("https://stackoverflow.com/q/14475459", "14475459")</f>
        <v/>
      </c>
      <c r="B12" t="n">
        <v>0.4011874469889737</v>
      </c>
    </row>
    <row r="13">
      <c r="A13">
        <f>HYPERLINK("https://stackoverflow.com/q/14487518", "14487518")</f>
        <v/>
      </c>
      <c r="B13" t="n">
        <v>0.2783466059916572</v>
      </c>
    </row>
    <row r="14">
      <c r="A14">
        <f>HYPERLINK("https://stackoverflow.com/q/14634758", "14634758")</f>
        <v/>
      </c>
      <c r="B14" t="n">
        <v>0.4049255441008018</v>
      </c>
    </row>
    <row r="15">
      <c r="A15">
        <f>HYPERLINK("https://stackoverflow.com/q/16942433", "16942433")</f>
        <v/>
      </c>
      <c r="B15" t="n">
        <v>0.4022503516174402</v>
      </c>
    </row>
    <row r="16">
      <c r="A16">
        <f>HYPERLINK("https://stackoverflow.com/q/17575941", "17575941")</f>
        <v/>
      </c>
      <c r="B16" t="n">
        <v>0.486111111111111</v>
      </c>
    </row>
    <row r="17">
      <c r="A17">
        <f>HYPERLINK("https://stackoverflow.com/q/17801810", "17801810")</f>
        <v/>
      </c>
      <c r="B17" t="n">
        <v>0.4931865828092242</v>
      </c>
    </row>
    <row r="18">
      <c r="A18">
        <f>HYPERLINK("https://stackoverflow.com/q/17886545", "17886545")</f>
        <v/>
      </c>
      <c r="B18" t="n">
        <v>0.5252987541317061</v>
      </c>
    </row>
    <row r="19">
      <c r="A19">
        <f>HYPERLINK("https://stackoverflow.com/q/18580277", "18580277")</f>
        <v/>
      </c>
      <c r="B19" t="n">
        <v>0.3253968253968254</v>
      </c>
    </row>
    <row r="20">
      <c r="A20">
        <f>HYPERLINK("https://stackoverflow.com/q/19112286", "19112286")</f>
        <v/>
      </c>
      <c r="B20" t="n">
        <v>0.4489950701554797</v>
      </c>
    </row>
    <row r="21">
      <c r="A21">
        <f>HYPERLINK("https://stackoverflow.com/q/19223588", "19223588")</f>
        <v/>
      </c>
      <c r="B21" t="n">
        <v>0.4138406396470913</v>
      </c>
    </row>
    <row r="22">
      <c r="A22">
        <f>HYPERLINK("https://stackoverflow.com/q/20486048", "20486048")</f>
        <v/>
      </c>
      <c r="B22" t="n">
        <v>0.3173611111111111</v>
      </c>
    </row>
    <row r="23">
      <c r="A23">
        <f>HYPERLINK("https://stackoverflow.com/q/21907126", "21907126")</f>
        <v/>
      </c>
      <c r="B23" t="n">
        <v>0.3251188932122784</v>
      </c>
    </row>
    <row r="24">
      <c r="A24">
        <f>HYPERLINK("https://stackoverflow.com/q/22156204", "22156204")</f>
        <v/>
      </c>
      <c r="B24" t="n">
        <v>0.5004240882103478</v>
      </c>
    </row>
    <row r="25">
      <c r="A25">
        <f>HYPERLINK("https://stackoverflow.com/q/22244681", "22244681")</f>
        <v/>
      </c>
      <c r="B25" t="n">
        <v>0.4455481972038264</v>
      </c>
    </row>
    <row r="26">
      <c r="A26">
        <f>HYPERLINK("https://stackoverflow.com/q/23261369", "23261369")</f>
        <v/>
      </c>
      <c r="B26" t="n">
        <v>0.206855791962175</v>
      </c>
    </row>
    <row r="27">
      <c r="A27">
        <f>HYPERLINK("https://stackoverflow.com/q/23554357", "23554357")</f>
        <v/>
      </c>
      <c r="B27" t="n">
        <v>0.3284008307372793</v>
      </c>
    </row>
    <row r="28">
      <c r="A28">
        <f>HYPERLINK("https://stackoverflow.com/q/23695745", "23695745")</f>
        <v/>
      </c>
      <c r="B28" t="n">
        <v>0.5522875816993464</v>
      </c>
    </row>
    <row r="29">
      <c r="A29">
        <f>HYPERLINK("https://stackoverflow.com/q/24064506", "24064506")</f>
        <v/>
      </c>
      <c r="B29" t="n">
        <v>0.3829011767156097</v>
      </c>
    </row>
    <row r="30">
      <c r="A30">
        <f>HYPERLINK("https://stackoverflow.com/q/25617442", "25617442")</f>
        <v/>
      </c>
      <c r="B30" t="n">
        <v>0.4639148494288682</v>
      </c>
    </row>
    <row r="31">
      <c r="A31">
        <f>HYPERLINK("https://stackoverflow.com/q/28769714", "28769714")</f>
        <v/>
      </c>
      <c r="B31" t="n">
        <v>0.4913723592968876</v>
      </c>
    </row>
    <row r="32">
      <c r="A32">
        <f>HYPERLINK("https://stackoverflow.com/q/29623135", "29623135")</f>
        <v/>
      </c>
      <c r="B32" t="n">
        <v>0.4974747474747474</v>
      </c>
    </row>
    <row r="33">
      <c r="A33">
        <f>HYPERLINK("https://stackoverflow.com/q/30003533", "30003533")</f>
        <v/>
      </c>
      <c r="B33" t="n">
        <v>0.435054773082942</v>
      </c>
    </row>
    <row r="34">
      <c r="A34">
        <f>HYPERLINK("https://stackoverflow.com/q/30256468", "30256468")</f>
        <v/>
      </c>
      <c r="B34" t="n">
        <v>0.2788963460104399</v>
      </c>
    </row>
    <row r="35">
      <c r="A35">
        <f>HYPERLINK("https://stackoverflow.com/q/30531307", "30531307")</f>
        <v/>
      </c>
      <c r="B35" t="n">
        <v>0.5286935286935287</v>
      </c>
    </row>
    <row r="36">
      <c r="A36">
        <f>HYPERLINK("https://stackoverflow.com/q/31145919", "31145919")</f>
        <v/>
      </c>
      <c r="B36" t="n">
        <v>0.3892568064753495</v>
      </c>
    </row>
    <row r="37">
      <c r="A37">
        <f>HYPERLINK("https://stackoverflow.com/q/31481379", "31481379")</f>
        <v/>
      </c>
      <c r="B37" t="n">
        <v>0.3752620545073375</v>
      </c>
    </row>
    <row r="38">
      <c r="A38">
        <f>HYPERLINK("https://stackoverflow.com/q/31980317", "31980317")</f>
        <v/>
      </c>
      <c r="B38" t="n">
        <v>0.6673421141506248</v>
      </c>
    </row>
    <row r="39">
      <c r="A39">
        <f>HYPERLINK("https://stackoverflow.com/q/32772409", "32772409")</f>
        <v/>
      </c>
      <c r="B39" t="n">
        <v>0.45837799214005</v>
      </c>
    </row>
    <row r="40">
      <c r="A40">
        <f>HYPERLINK("https://stackoverflow.com/q/33082983", "33082983")</f>
        <v/>
      </c>
      <c r="B40" t="n">
        <v>0.2733627667402502</v>
      </c>
    </row>
    <row r="41">
      <c r="A41">
        <f>HYPERLINK("https://stackoverflow.com/q/33952130", "33952130")</f>
        <v/>
      </c>
      <c r="B41" t="n">
        <v>0.4667596466759646</v>
      </c>
    </row>
    <row r="42">
      <c r="A42">
        <f>HYPERLINK("https://stackoverflow.com/q/34631941", "34631941")</f>
        <v/>
      </c>
      <c r="B42" t="n">
        <v>0.6178375685102144</v>
      </c>
    </row>
    <row r="43">
      <c r="A43">
        <f>HYPERLINK("https://stackoverflow.com/q/34860991", "34860991")</f>
        <v/>
      </c>
      <c r="B43" t="n">
        <v>0.4820788530465949</v>
      </c>
    </row>
    <row r="44">
      <c r="A44">
        <f>HYPERLINK("https://stackoverflow.com/q/34916160", "34916160")</f>
        <v/>
      </c>
      <c r="B44" t="n">
        <v>0.4085249042145594</v>
      </c>
    </row>
    <row r="45">
      <c r="A45">
        <f>HYPERLINK("https://stackoverflow.com/q/35066446", "35066446")</f>
        <v/>
      </c>
      <c r="B45" t="n">
        <v>0.3330562482682184</v>
      </c>
    </row>
    <row r="46">
      <c r="A46">
        <f>HYPERLINK("https://stackoverflow.com/q/35476777", "35476777")</f>
        <v/>
      </c>
      <c r="B46" t="n">
        <v>0.307763830776383</v>
      </c>
    </row>
    <row r="47">
      <c r="A47">
        <f>HYPERLINK("https://stackoverflow.com/q/35764295", "35764295")</f>
        <v/>
      </c>
      <c r="B47" t="n">
        <v>0.3576864535768646</v>
      </c>
    </row>
    <row r="48">
      <c r="A48">
        <f>HYPERLINK("https://stackoverflow.com/q/35974311", "35974311")</f>
        <v/>
      </c>
      <c r="B48" t="n">
        <v>0.3415458937198067</v>
      </c>
    </row>
    <row r="49">
      <c r="A49">
        <f>HYPERLINK("https://stackoverflow.com/q/36402477", "36402477")</f>
        <v/>
      </c>
      <c r="B49" t="n">
        <v>0.4014336917562724</v>
      </c>
    </row>
    <row r="50">
      <c r="A50">
        <f>HYPERLINK("https://stackoverflow.com/q/36936830", "36936830")</f>
        <v/>
      </c>
      <c r="B50" t="n">
        <v>0.4243891194098663</v>
      </c>
    </row>
    <row r="51">
      <c r="A51">
        <f>HYPERLINK("https://stackoverflow.com/q/38136654", "38136654")</f>
        <v/>
      </c>
      <c r="B51" t="n">
        <v>0.5915174971778745</v>
      </c>
    </row>
    <row r="52">
      <c r="A52">
        <f>HYPERLINK("https://stackoverflow.com/q/38699998", "38699998")</f>
        <v/>
      </c>
      <c r="B52" t="n">
        <v>0.3008644317942232</v>
      </c>
    </row>
    <row r="53">
      <c r="A53">
        <f>HYPERLINK("https://stackoverflow.com/q/38951765", "38951765")</f>
        <v/>
      </c>
      <c r="B53" t="n">
        <v>0.4237221235445037</v>
      </c>
    </row>
    <row r="54">
      <c r="A54">
        <f>HYPERLINK("https://stackoverflow.com/q/39590785", "39590785")</f>
        <v/>
      </c>
      <c r="B54" t="n">
        <v>0.7989159891598917</v>
      </c>
    </row>
    <row r="55">
      <c r="A55">
        <f>HYPERLINK("https://stackoverflow.com/q/40461083", "40461083")</f>
        <v/>
      </c>
      <c r="B55" t="n">
        <v>0.3795674869500373</v>
      </c>
    </row>
    <row r="56">
      <c r="A56">
        <f>HYPERLINK("https://stackoverflow.com/q/40935625", "40935625")</f>
        <v/>
      </c>
      <c r="B56" t="n">
        <v>0.5920271416454622</v>
      </c>
    </row>
    <row r="57">
      <c r="A57">
        <f>HYPERLINK("https://stackoverflow.com/q/41036556", "41036556")</f>
        <v/>
      </c>
      <c r="B57" t="n">
        <v>0.346537120079721</v>
      </c>
    </row>
    <row r="58">
      <c r="A58">
        <f>HYPERLINK("https://stackoverflow.com/q/41272558", "41272558")</f>
        <v/>
      </c>
      <c r="B58" t="n">
        <v>0.2983032293377121</v>
      </c>
    </row>
    <row r="59">
      <c r="A59">
        <f>HYPERLINK("https://stackoverflow.com/q/41360274", "41360274")</f>
        <v/>
      </c>
      <c r="B59" t="n">
        <v>0.3656565656565655</v>
      </c>
    </row>
    <row r="60">
      <c r="A60">
        <f>HYPERLINK("https://stackoverflow.com/q/41467659", "41467659")</f>
        <v/>
      </c>
      <c r="B60" t="n">
        <v>0.3361914969632011</v>
      </c>
    </row>
    <row r="61">
      <c r="A61">
        <f>HYPERLINK("https://stackoverflow.com/q/41469924", "41469924")</f>
        <v/>
      </c>
      <c r="B61" t="n">
        <v>0.2614870509607352</v>
      </c>
    </row>
    <row r="62">
      <c r="A62">
        <f>HYPERLINK("https://stackoverflow.com/q/41484050", "41484050")</f>
        <v/>
      </c>
      <c r="B62" t="n">
        <v>0.5548410146480887</v>
      </c>
    </row>
    <row r="63">
      <c r="A63">
        <f>HYPERLINK("https://stackoverflow.com/q/41577382", "41577382")</f>
        <v/>
      </c>
      <c r="B63" t="n">
        <v>0.296594982078853</v>
      </c>
    </row>
    <row r="64">
      <c r="A64">
        <f>HYPERLINK("https://stackoverflow.com/q/41652958", "41652958")</f>
        <v/>
      </c>
      <c r="B64" t="n">
        <v>0.2487515605493133</v>
      </c>
    </row>
    <row r="65">
      <c r="A65">
        <f>HYPERLINK("https://stackoverflow.com/q/41733883", "41733883")</f>
        <v/>
      </c>
      <c r="B65" t="n">
        <v>0.3636708380735684</v>
      </c>
    </row>
    <row r="66">
      <c r="A66">
        <f>HYPERLINK("https://stackoverflow.com/q/41755842", "41755842")</f>
        <v/>
      </c>
      <c r="B66" t="n">
        <v>0.3328502415458937</v>
      </c>
    </row>
    <row r="67">
      <c r="A67">
        <f>HYPERLINK("https://stackoverflow.com/q/41904477", "41904477")</f>
        <v/>
      </c>
      <c r="B67" t="n">
        <v>0.3440656565656565</v>
      </c>
    </row>
    <row r="68">
      <c r="A68">
        <f>HYPERLINK("https://stackoverflow.com/q/42313976", "42313976")</f>
        <v/>
      </c>
      <c r="B68" t="n">
        <v>0.2588383838383839</v>
      </c>
    </row>
    <row r="69">
      <c r="A69">
        <f>HYPERLINK("https://stackoverflow.com/q/42483638", "42483638")</f>
        <v/>
      </c>
      <c r="B69" t="n">
        <v>0.4373143196672608</v>
      </c>
    </row>
    <row r="70">
      <c r="A70">
        <f>HYPERLINK("https://stackoverflow.com/q/42809056", "42809056")</f>
        <v/>
      </c>
      <c r="B70" t="n">
        <v>0.3640293990488543</v>
      </c>
    </row>
    <row r="71">
      <c r="A71">
        <f>HYPERLINK("https://stackoverflow.com/q/43045887", "43045887")</f>
        <v/>
      </c>
      <c r="B71" t="n">
        <v>0.5893719806763285</v>
      </c>
    </row>
    <row r="72">
      <c r="A72">
        <f>HYPERLINK("https://stackoverflow.com/q/43164321", "43164321")</f>
        <v/>
      </c>
      <c r="B72" t="n">
        <v>0.5550363447559709</v>
      </c>
    </row>
    <row r="73">
      <c r="A73">
        <f>HYPERLINK("https://stackoverflow.com/q/43454540", "43454540")</f>
        <v/>
      </c>
      <c r="B73" t="n">
        <v>0.4294390853876385</v>
      </c>
    </row>
    <row r="74">
      <c r="A74">
        <f>HYPERLINK("https://stackoverflow.com/q/43612228", "43612228")</f>
        <v/>
      </c>
      <c r="B74" t="n">
        <v>0.4908579465541489</v>
      </c>
    </row>
    <row r="75">
      <c r="A75">
        <f>HYPERLINK("https://stackoverflow.com/q/43860043", "43860043")</f>
        <v/>
      </c>
      <c r="B75" t="n">
        <v>0.6987399770904925</v>
      </c>
    </row>
    <row r="76">
      <c r="A76">
        <f>HYPERLINK("https://stackoverflow.com/q/43877814", "43877814")</f>
        <v/>
      </c>
      <c r="B76" t="n">
        <v>0.3497003227293685</v>
      </c>
    </row>
    <row r="77">
      <c r="A77">
        <f>HYPERLINK("https://stackoverflow.com/q/44005685", "44005685")</f>
        <v/>
      </c>
      <c r="B77" t="n">
        <v>0.3326679973386561</v>
      </c>
    </row>
    <row r="78">
      <c r="A78">
        <f>HYPERLINK("https://stackoverflow.com/q/44025410", "44025410")</f>
        <v/>
      </c>
      <c r="B78" t="n">
        <v>0.4561815336463224</v>
      </c>
    </row>
    <row r="79">
      <c r="A79">
        <f>HYPERLINK("https://stackoverflow.com/q/44102892", "44102892")</f>
        <v/>
      </c>
      <c r="B79" t="n">
        <v>0.4227200724145735</v>
      </c>
    </row>
    <row r="80">
      <c r="A80">
        <f>HYPERLINK("https://stackoverflow.com/q/44136328", "44136328")</f>
        <v/>
      </c>
      <c r="B80" t="n">
        <v>0.6016771488469601</v>
      </c>
    </row>
    <row r="81">
      <c r="A81">
        <f>HYPERLINK("https://stackoverflow.com/q/44140332", "44140332")</f>
        <v/>
      </c>
      <c r="B81" t="n">
        <v>0.2608117099135064</v>
      </c>
    </row>
    <row r="82">
      <c r="A82">
        <f>HYPERLINK("https://stackoverflow.com/q/44528282", "44528282")</f>
        <v/>
      </c>
      <c r="B82" t="n">
        <v>0.4753495217071376</v>
      </c>
    </row>
    <row r="83">
      <c r="A83">
        <f>HYPERLINK("https://stackoverflow.com/q/44710543", "44710543")</f>
        <v/>
      </c>
      <c r="B83" t="n">
        <v>0.6181533646322379</v>
      </c>
    </row>
    <row r="84">
      <c r="A84">
        <f>HYPERLINK("https://stackoverflow.com/q/44733222", "44733222")</f>
        <v/>
      </c>
      <c r="B84" t="n">
        <v>0.4322599361763853</v>
      </c>
    </row>
    <row r="85">
      <c r="A85">
        <f>HYPERLINK("https://stackoverflow.com/q/44789178", "44789178")</f>
        <v/>
      </c>
      <c r="B85" t="n">
        <v>0.5539682539682539</v>
      </c>
    </row>
    <row r="86">
      <c r="A86">
        <f>HYPERLINK("https://stackoverflow.com/q/44920041", "44920041")</f>
        <v/>
      </c>
      <c r="B86" t="n">
        <v>0.4613784907902556</v>
      </c>
    </row>
    <row r="87">
      <c r="A87">
        <f>HYPERLINK("https://stackoverflow.com/q/45120914", "45120914")</f>
        <v/>
      </c>
      <c r="B87" t="n">
        <v>0.4384653712007972</v>
      </c>
    </row>
    <row r="88">
      <c r="A88">
        <f>HYPERLINK("https://stackoverflow.com/q/45195523", "45195523")</f>
        <v/>
      </c>
      <c r="B88" t="n">
        <v>0.4767361111111112</v>
      </c>
    </row>
    <row r="89">
      <c r="A89">
        <f>HYPERLINK("https://stackoverflow.com/q/45318013", "45318013")</f>
        <v/>
      </c>
      <c r="B89" t="n">
        <v>0.5075343599933764</v>
      </c>
    </row>
    <row r="90">
      <c r="A90">
        <f>HYPERLINK("https://stackoverflow.com/q/45380713", "45380713")</f>
        <v/>
      </c>
      <c r="B90" t="n">
        <v>0.2727490421455938</v>
      </c>
    </row>
    <row r="91">
      <c r="A91">
        <f>HYPERLINK("https://stackoverflow.com/q/45425713", "45425713")</f>
        <v/>
      </c>
      <c r="B91" t="n">
        <v>0.3947474747474747</v>
      </c>
    </row>
    <row r="92">
      <c r="A92">
        <f>HYPERLINK("https://stackoverflow.com/q/45470211", "45470211")</f>
        <v/>
      </c>
      <c r="B92" t="n">
        <v>0.4982078853046595</v>
      </c>
    </row>
    <row r="93">
      <c r="A93">
        <f>HYPERLINK("https://stackoverflow.com/q/45480663", "45480663")</f>
        <v/>
      </c>
      <c r="B93" t="n">
        <v>0.5639412997903563</v>
      </c>
    </row>
    <row r="94">
      <c r="A94">
        <f>HYPERLINK("https://stackoverflow.com/q/45511290", "45511290")</f>
        <v/>
      </c>
      <c r="B94" t="n">
        <v>0.6141051230871589</v>
      </c>
    </row>
    <row r="95">
      <c r="A95">
        <f>HYPERLINK("https://stackoverflow.com/q/45555969", "45555969")</f>
        <v/>
      </c>
      <c r="B95" t="n">
        <v>0.2133838383838384</v>
      </c>
    </row>
    <row r="96">
      <c r="A96">
        <f>HYPERLINK("https://stackoverflow.com/q/45672938", "45672938")</f>
        <v/>
      </c>
      <c r="B96" t="n">
        <v>0.5121806298276886</v>
      </c>
    </row>
    <row r="97">
      <c r="A97">
        <f>HYPERLINK("https://stackoverflow.com/q/45731288", "45731288")</f>
        <v/>
      </c>
      <c r="B97" t="n">
        <v>0.4084084084084083</v>
      </c>
    </row>
    <row r="98">
      <c r="A98">
        <f>HYPERLINK("https://stackoverflow.com/q/45802802", "45802802")</f>
        <v/>
      </c>
      <c r="B98" t="n">
        <v>0.3904128567470213</v>
      </c>
    </row>
    <row r="99">
      <c r="A99">
        <f>HYPERLINK("https://stackoverflow.com/q/45933300", "45933300")</f>
        <v/>
      </c>
      <c r="B99" t="n">
        <v>0.5415458937198067</v>
      </c>
    </row>
    <row r="100">
      <c r="A100">
        <f>HYPERLINK("https://stackoverflow.com/q/46016758", "46016758")</f>
        <v/>
      </c>
      <c r="B100" t="n">
        <v>0.370545073375262</v>
      </c>
    </row>
    <row r="101">
      <c r="A101">
        <f>HYPERLINK("https://stackoverflow.com/q/46061585", "46061585")</f>
        <v/>
      </c>
      <c r="B101" t="n">
        <v>0.3147039254823685</v>
      </c>
    </row>
    <row r="102">
      <c r="A102">
        <f>HYPERLINK("https://stackoverflow.com/q/46250017", "46250017")</f>
        <v/>
      </c>
      <c r="B102" t="n">
        <v>0.361111111111111</v>
      </c>
    </row>
    <row r="103">
      <c r="A103">
        <f>HYPERLINK("https://stackoverflow.com/q/46297894", "46297894")</f>
        <v/>
      </c>
      <c r="B103" t="n">
        <v>0.3833004602235371</v>
      </c>
    </row>
    <row r="104">
      <c r="A104">
        <f>HYPERLINK("https://stackoverflow.com/q/46336305", "46336305")</f>
        <v/>
      </c>
      <c r="B104" t="n">
        <v>0.5958049886621316</v>
      </c>
    </row>
    <row r="105">
      <c r="A105">
        <f>HYPERLINK("https://stackoverflow.com/q/46340789", "46340789")</f>
        <v/>
      </c>
      <c r="B105" t="n">
        <v>0.3497474747474748</v>
      </c>
    </row>
    <row r="106">
      <c r="A106">
        <f>HYPERLINK("https://stackoverflow.com/q/46348449", "46348449")</f>
        <v/>
      </c>
      <c r="B106" t="n">
        <v>0.4172908863920099</v>
      </c>
    </row>
    <row r="107">
      <c r="A107">
        <f>HYPERLINK("https://stackoverflow.com/q/46495006", "46495006")</f>
        <v/>
      </c>
      <c r="B107" t="n">
        <v>0.5909498207885304</v>
      </c>
    </row>
    <row r="108">
      <c r="A108">
        <f>HYPERLINK("https://stackoverflow.com/q/46558510", "46558510")</f>
        <v/>
      </c>
      <c r="B108" t="n">
        <v>0.4135304659498207</v>
      </c>
    </row>
    <row r="109">
      <c r="A109">
        <f>HYPERLINK("https://stackoverflow.com/q/46600731", "46600731")</f>
        <v/>
      </c>
      <c r="B109" t="n">
        <v>0.5271950271950272</v>
      </c>
    </row>
    <row r="110">
      <c r="A110">
        <f>HYPERLINK("https://stackoverflow.com/q/46614237", "46614237")</f>
        <v/>
      </c>
      <c r="B110" t="n">
        <v>0.3458049886621315</v>
      </c>
    </row>
    <row r="111">
      <c r="A111">
        <f>HYPERLINK("https://stackoverflow.com/q/46705213", "46705213")</f>
        <v/>
      </c>
      <c r="B111" t="n">
        <v>0.6096701889209094</v>
      </c>
    </row>
    <row r="112">
      <c r="A112">
        <f>HYPERLINK("https://stackoverflow.com/q/46732318", "46732318")</f>
        <v/>
      </c>
      <c r="B112" t="n">
        <v>0.5550945136007378</v>
      </c>
    </row>
    <row r="113">
      <c r="A113">
        <f>HYPERLINK("https://stackoverflow.com/q/46966587", "46966587")</f>
        <v/>
      </c>
      <c r="B113" t="n">
        <v>0.5101258894362342</v>
      </c>
    </row>
    <row r="114">
      <c r="A114">
        <f>HYPERLINK("https://stackoverflow.com/q/46976482", "46976482")</f>
        <v/>
      </c>
      <c r="B114" t="n">
        <v>0.5828092243186581</v>
      </c>
    </row>
    <row r="115">
      <c r="A115">
        <f>HYPERLINK("https://stackoverflow.com/q/47189669", "47189669")</f>
        <v/>
      </c>
      <c r="B115" t="n">
        <v>0.2815656565656566</v>
      </c>
    </row>
    <row r="116">
      <c r="A116">
        <f>HYPERLINK("https://stackoverflow.com/q/47194231", "47194231")</f>
        <v/>
      </c>
      <c r="B116" t="n">
        <v>0.2745352356247297</v>
      </c>
    </row>
    <row r="117">
      <c r="A117">
        <f>HYPERLINK("https://stackoverflow.com/q/47442099", "47442099")</f>
        <v/>
      </c>
      <c r="B117" t="n">
        <v>0.3674040172896009</v>
      </c>
    </row>
    <row r="118">
      <c r="A118">
        <f>HYPERLINK("https://stackoverflow.com/q/47505898", "47505898")</f>
        <v/>
      </c>
      <c r="B118" t="n">
        <v>0.3489489489489489</v>
      </c>
    </row>
    <row r="119">
      <c r="A119">
        <f>HYPERLINK("https://stackoverflow.com/q/47795639", "47795639")</f>
        <v/>
      </c>
      <c r="B119" t="n">
        <v>0.538138138138138</v>
      </c>
    </row>
    <row r="120">
      <c r="A120">
        <f>HYPERLINK("https://stackoverflow.com/q/48385134", "48385134")</f>
        <v/>
      </c>
      <c r="B120" t="n">
        <v>0.5272184936614467</v>
      </c>
    </row>
    <row r="121">
      <c r="A121">
        <f>HYPERLINK("https://stackoverflow.com/q/48443288", "48443288")</f>
        <v/>
      </c>
      <c r="B121" t="n">
        <v>0.5020885547201336</v>
      </c>
    </row>
    <row r="122">
      <c r="A122">
        <f>HYPERLINK("https://stackoverflow.com/q/48452352", "48452352")</f>
        <v/>
      </c>
      <c r="B122" t="n">
        <v>0.7233560090702948</v>
      </c>
    </row>
    <row r="123">
      <c r="A123">
        <f>HYPERLINK("https://stackoverflow.com/q/48525962", "48525962")</f>
        <v/>
      </c>
      <c r="B123" t="n">
        <v>0.6428012519561815</v>
      </c>
    </row>
    <row r="124">
      <c r="A124">
        <f>HYPERLINK("https://stackoverflow.com/q/48649652", "48649652")</f>
        <v/>
      </c>
      <c r="B124" t="n">
        <v>0.3704627320587421</v>
      </c>
    </row>
    <row r="125">
      <c r="A125">
        <f>HYPERLINK("https://stackoverflow.com/q/48891615", "48891615")</f>
        <v/>
      </c>
      <c r="B125" t="n">
        <v>0.4524284763805722</v>
      </c>
    </row>
    <row r="126">
      <c r="A126">
        <f>HYPERLINK("https://stackoverflow.com/q/48952883", "48952883")</f>
        <v/>
      </c>
      <c r="B126" t="n">
        <v>0.2050960735171262</v>
      </c>
    </row>
    <row r="127">
      <c r="A127">
        <f>HYPERLINK("https://stackoverflow.com/q/49175094", "49175094")</f>
        <v/>
      </c>
      <c r="B127" t="n">
        <v>0.3651651651651651</v>
      </c>
    </row>
    <row r="128">
      <c r="A128">
        <f>HYPERLINK("https://stackoverflow.com/q/49261726", "49261726")</f>
        <v/>
      </c>
      <c r="B128" t="n">
        <v>0.3713151927437642</v>
      </c>
    </row>
    <row r="129">
      <c r="A129">
        <f>HYPERLINK("https://stackoverflow.com/q/49286426", "49286426")</f>
        <v/>
      </c>
      <c r="B129" t="n">
        <v>0.2680878552971576</v>
      </c>
    </row>
    <row r="130">
      <c r="A130">
        <f>HYPERLINK("https://stackoverflow.com/q/49488781", "49488781")</f>
        <v/>
      </c>
      <c r="B130" t="n">
        <v>0.4652395514780837</v>
      </c>
    </row>
    <row r="131">
      <c r="A131">
        <f>HYPERLINK("https://stackoverflow.com/q/49511434", "49511434")</f>
        <v/>
      </c>
      <c r="B131" t="n">
        <v>0.524904214559387</v>
      </c>
    </row>
    <row r="132">
      <c r="A132">
        <f>HYPERLINK("https://stackoverflow.com/q/49573392", "49573392")</f>
        <v/>
      </c>
      <c r="B132" t="n">
        <v>0.6297751582623882</v>
      </c>
    </row>
    <row r="133">
      <c r="A133">
        <f>HYPERLINK("https://stackoverflow.com/q/49675462", "49675462")</f>
        <v/>
      </c>
      <c r="B133" t="n">
        <v>0.2302446851183313</v>
      </c>
    </row>
    <row r="134">
      <c r="A134">
        <f>HYPERLINK("https://stackoverflow.com/q/49740870", "49740870")</f>
        <v/>
      </c>
      <c r="B134" t="n">
        <v>0.2198067632850241</v>
      </c>
    </row>
    <row r="135">
      <c r="A135">
        <f>HYPERLINK("https://stackoverflow.com/q/49747691", "49747691")</f>
        <v/>
      </c>
      <c r="B135" t="n">
        <v>0.3509301156359979</v>
      </c>
    </row>
    <row r="136">
      <c r="A136">
        <f>HYPERLINK("https://stackoverflow.com/q/49928032", "49928032")</f>
        <v/>
      </c>
      <c r="B136" t="n">
        <v>0.3585337915234822</v>
      </c>
    </row>
    <row r="137">
      <c r="A137">
        <f>HYPERLINK("https://stackoverflow.com/q/50084095", "50084095")</f>
        <v/>
      </c>
      <c r="B137" t="n">
        <v>0.4685771744595273</v>
      </c>
    </row>
    <row r="138">
      <c r="A138">
        <f>HYPERLINK("https://stackoverflow.com/q/50102219", "50102219")</f>
        <v/>
      </c>
      <c r="B138" t="n">
        <v>0.3763285024154589</v>
      </c>
    </row>
    <row r="139">
      <c r="A139">
        <f>HYPERLINK("https://stackoverflow.com/q/50184405", "50184405")</f>
        <v/>
      </c>
      <c r="B139" t="n">
        <v>0.7281323877068557</v>
      </c>
    </row>
    <row r="140">
      <c r="A140">
        <f>HYPERLINK("https://stackoverflow.com/q/50248950", "50248950")</f>
        <v/>
      </c>
      <c r="B140" t="n">
        <v>0.2287581699346405</v>
      </c>
    </row>
    <row r="141">
      <c r="A141">
        <f>HYPERLINK("https://stackoverflow.com/q/50339838", "50339838")</f>
        <v/>
      </c>
      <c r="B141" t="n">
        <v>0.4108822781591661</v>
      </c>
    </row>
    <row r="142">
      <c r="A142">
        <f>HYPERLINK("https://stackoverflow.com/q/50584100", "50584100")</f>
        <v/>
      </c>
      <c r="B142" t="n">
        <v>0.4085249042145594</v>
      </c>
    </row>
    <row r="143">
      <c r="A143">
        <f>HYPERLINK("https://stackoverflow.com/q/50597271", "50597271")</f>
        <v/>
      </c>
      <c r="B143" t="n">
        <v>0.3816334991708127</v>
      </c>
    </row>
    <row r="144">
      <c r="A144">
        <f>HYPERLINK("https://stackoverflow.com/q/50613764", "50613764")</f>
        <v/>
      </c>
      <c r="B144" t="n">
        <v>0.53192559074912</v>
      </c>
    </row>
    <row r="145">
      <c r="A145">
        <f>HYPERLINK("https://stackoverflow.com/q/50749813", "50749813")</f>
        <v/>
      </c>
      <c r="B145" t="n">
        <v>0.3517827529021559</v>
      </c>
    </row>
    <row r="146">
      <c r="A146">
        <f>HYPERLINK("https://stackoverflow.com/q/50850661", "50850661")</f>
        <v/>
      </c>
      <c r="B146" t="n">
        <v>0.4502068557919622</v>
      </c>
    </row>
    <row r="147">
      <c r="A147">
        <f>HYPERLINK("https://stackoverflow.com/q/50851665", "50851665")</f>
        <v/>
      </c>
      <c r="B147" t="n">
        <v>0.3454207345420734</v>
      </c>
    </row>
    <row r="148">
      <c r="A148">
        <f>HYPERLINK("https://stackoverflow.com/q/50852150", "50852150")</f>
        <v/>
      </c>
      <c r="B148" t="n">
        <v>0.5693595836162029</v>
      </c>
    </row>
    <row r="149">
      <c r="A149">
        <f>HYPERLINK("https://stackoverflow.com/q/50862637", "50862637")</f>
        <v/>
      </c>
      <c r="B149" t="n">
        <v>0.4408408408408408</v>
      </c>
    </row>
    <row r="150">
      <c r="A150">
        <f>HYPERLINK("https://stackoverflow.com/q/50877966", "50877966")</f>
        <v/>
      </c>
      <c r="B150" t="n">
        <v>0.3153364632237871</v>
      </c>
    </row>
    <row r="151">
      <c r="A151">
        <f>HYPERLINK("https://stackoverflow.com/q/50903007", "50903007")</f>
        <v/>
      </c>
      <c r="B151" t="n">
        <v>0.3381381381381381</v>
      </c>
    </row>
    <row r="152">
      <c r="A152">
        <f>HYPERLINK("https://stackoverflow.com/q/50973150", "50973150")</f>
        <v/>
      </c>
      <c r="B152" t="n">
        <v>0.4753968253968253</v>
      </c>
    </row>
    <row r="153">
      <c r="A153">
        <f>HYPERLINK("https://stackoverflow.com/q/51043227", "51043227")</f>
        <v/>
      </c>
      <c r="B153" t="n">
        <v>0.3793171501874877</v>
      </c>
    </row>
    <row r="154">
      <c r="A154">
        <f>HYPERLINK("https://stackoverflow.com/q/51056684", "51056684")</f>
        <v/>
      </c>
      <c r="B154" t="n">
        <v>0.2907518296739854</v>
      </c>
    </row>
    <row r="155">
      <c r="A155">
        <f>HYPERLINK("https://stackoverflow.com/q/51168207", "51168207")</f>
        <v/>
      </c>
      <c r="B155" t="n">
        <v>0.3707264957264957</v>
      </c>
    </row>
    <row r="156">
      <c r="A156">
        <f>HYPERLINK("https://stackoverflow.com/q/51168530", "51168530")</f>
        <v/>
      </c>
      <c r="B156" t="n">
        <v>0.3256565656565656</v>
      </c>
    </row>
    <row r="157">
      <c r="A157">
        <f>HYPERLINK("https://stackoverflow.com/q/51381243", "51381243")</f>
        <v/>
      </c>
      <c r="B157" t="n">
        <v>0.3497474747474747</v>
      </c>
    </row>
    <row r="158">
      <c r="A158">
        <f>HYPERLINK("https://stackoverflow.com/q/51415990", "51415990")</f>
        <v/>
      </c>
      <c r="B158" t="n">
        <v>0.4085971446306642</v>
      </c>
    </row>
    <row r="159">
      <c r="A159">
        <f>HYPERLINK("https://stackoverflow.com/q/51431318", "51431318")</f>
        <v/>
      </c>
      <c r="B159" t="n">
        <v>0.74699032958358</v>
      </c>
    </row>
    <row r="160">
      <c r="A160">
        <f>HYPERLINK("https://stackoverflow.com/q/51444586", "51444586")</f>
        <v/>
      </c>
      <c r="B160" t="n">
        <v>0.2819971870604782</v>
      </c>
    </row>
    <row r="161">
      <c r="A161">
        <f>HYPERLINK("https://stackoverflow.com/q/51496895", "51496895")</f>
        <v/>
      </c>
      <c r="B161" t="n">
        <v>0.4515366430260048</v>
      </c>
    </row>
    <row r="162">
      <c r="A162">
        <f>HYPERLINK("https://stackoverflow.com/q/51537089", "51537089")</f>
        <v/>
      </c>
      <c r="B162" t="n">
        <v>0.5167233560090704</v>
      </c>
    </row>
    <row r="163">
      <c r="A163">
        <f>HYPERLINK("https://stackoverflow.com/q/51623407", "51623407")</f>
        <v/>
      </c>
      <c r="B163" t="n">
        <v>0.6129292929292929</v>
      </c>
    </row>
    <row r="164">
      <c r="A164">
        <f>HYPERLINK("https://stackoverflow.com/q/51657195", "51657195")</f>
        <v/>
      </c>
      <c r="B164" t="n">
        <v>0.3865602129075182</v>
      </c>
    </row>
    <row r="165">
      <c r="A165">
        <f>HYPERLINK("https://stackoverflow.com/q/51675435", "51675435")</f>
        <v/>
      </c>
      <c r="B165" t="n">
        <v>0.3509301156359979</v>
      </c>
    </row>
    <row r="166">
      <c r="A166">
        <f>HYPERLINK("https://stackoverflow.com/q/51750774", "51750774")</f>
        <v/>
      </c>
      <c r="B166" t="n">
        <v>0.4463383838383838</v>
      </c>
    </row>
    <row r="167">
      <c r="A167">
        <f>HYPERLINK("https://stackoverflow.com/q/51836618", "51836618")</f>
        <v/>
      </c>
      <c r="B167" t="n">
        <v>0.63019508057676</v>
      </c>
    </row>
    <row r="168">
      <c r="A168">
        <f>HYPERLINK("https://stackoverflow.com/q/51853310", "51853310")</f>
        <v/>
      </c>
      <c r="B168" t="n">
        <v>0.5656565656565655</v>
      </c>
    </row>
    <row r="169">
      <c r="A169">
        <f>HYPERLINK("https://stackoverflow.com/q/51884008", "51884008")</f>
        <v/>
      </c>
      <c r="B169" t="n">
        <v>0.576328502415459</v>
      </c>
    </row>
    <row r="170">
      <c r="A170">
        <f>HYPERLINK("https://stackoverflow.com/q/51965019", "51965019")</f>
        <v/>
      </c>
      <c r="B170" t="n">
        <v>0.3820470717022441</v>
      </c>
    </row>
    <row r="171">
      <c r="A171">
        <f>HYPERLINK("https://stackoverflow.com/q/51977946", "51977946")</f>
        <v/>
      </c>
      <c r="B171" t="n">
        <v>0.4521707137601177</v>
      </c>
    </row>
    <row r="172">
      <c r="A172">
        <f>HYPERLINK("https://stackoverflow.com/q/52143938", "52143938")</f>
        <v/>
      </c>
      <c r="B172" t="n">
        <v>0.5987743912272213</v>
      </c>
    </row>
    <row r="173">
      <c r="A173">
        <f>HYPERLINK("https://stackoverflow.com/q/52242599", "52242599")</f>
        <v/>
      </c>
      <c r="B173" t="n">
        <v>0.4035639412997903</v>
      </c>
    </row>
    <row r="174">
      <c r="A174">
        <f>HYPERLINK("https://stackoverflow.com/q/52300209", "52300209")</f>
        <v/>
      </c>
      <c r="B174" t="n">
        <v>0.6220225360148338</v>
      </c>
    </row>
    <row r="175">
      <c r="A175">
        <f>HYPERLINK("https://stackoverflow.com/q/52436007", "52436007")</f>
        <v/>
      </c>
      <c r="B175" t="n">
        <v>0.470744138634047</v>
      </c>
    </row>
    <row r="176">
      <c r="A176">
        <f>HYPERLINK("https://stackoverflow.com/q/52534581", "52534581")</f>
        <v/>
      </c>
      <c r="B176" t="n">
        <v>0.2948948948948949</v>
      </c>
    </row>
    <row r="177">
      <c r="A177">
        <f>HYPERLINK("https://stackoverflow.com/q/52563232", "52563232")</f>
        <v/>
      </c>
      <c r="B177" t="n">
        <v>0.2925627240143369</v>
      </c>
    </row>
    <row r="178">
      <c r="A178">
        <f>HYPERLINK("https://stackoverflow.com/q/52600010", "52600010")</f>
        <v/>
      </c>
      <c r="B178" t="n">
        <v>0.48361404883144</v>
      </c>
    </row>
    <row r="179">
      <c r="A179">
        <f>HYPERLINK("https://stackoverflow.com/q/52656748", "52656748")</f>
        <v/>
      </c>
      <c r="B179" t="n">
        <v>0.2676328502415459</v>
      </c>
    </row>
    <row r="180">
      <c r="A180">
        <f>HYPERLINK("https://stackoverflow.com/q/52715914", "52715914")</f>
        <v/>
      </c>
      <c r="B180" t="n">
        <v>0.3496048349604834</v>
      </c>
    </row>
    <row r="181">
      <c r="A181">
        <f>HYPERLINK("https://stackoverflow.com/q/52762374", "52762374")</f>
        <v/>
      </c>
      <c r="B181" t="n">
        <v>0.6062879599857092</v>
      </c>
    </row>
    <row r="182">
      <c r="A182">
        <f>HYPERLINK("https://stackoverflow.com/q/52840363", "52840363")</f>
        <v/>
      </c>
      <c r="B182" t="n">
        <v>0.31860390650016</v>
      </c>
    </row>
    <row r="183">
      <c r="A183">
        <f>HYPERLINK("https://stackoverflow.com/q/52874947", "52874947")</f>
        <v/>
      </c>
      <c r="B183" t="n">
        <v>0.3349121768304718</v>
      </c>
    </row>
    <row r="184">
      <c r="A184">
        <f>HYPERLINK("https://stackoverflow.com/q/52888222", "52888222")</f>
        <v/>
      </c>
      <c r="B184" t="n">
        <v>0.4626469472885855</v>
      </c>
    </row>
    <row r="185">
      <c r="A185">
        <f>HYPERLINK("https://stackoverflow.com/q/52892670", "52892670")</f>
        <v/>
      </c>
      <c r="B185" t="n">
        <v>0.3554931335830211</v>
      </c>
    </row>
    <row r="186">
      <c r="A186">
        <f>HYPERLINK("https://stackoverflow.com/q/52898741", "52898741")</f>
        <v/>
      </c>
      <c r="B186" t="n">
        <v>0.4714929726862901</v>
      </c>
    </row>
    <row r="187">
      <c r="A187">
        <f>HYPERLINK("https://stackoverflow.com/q/53051838", "53051838")</f>
        <v/>
      </c>
      <c r="B187" t="n">
        <v>0.5659983291562239</v>
      </c>
    </row>
    <row r="188">
      <c r="A188">
        <f>HYPERLINK("https://stackoverflow.com/q/53169033", "53169033")</f>
        <v/>
      </c>
      <c r="B188" t="n">
        <v>0.3661446681580909</v>
      </c>
    </row>
    <row r="189">
      <c r="A189">
        <f>HYPERLINK("https://stackoverflow.com/q/53257076", "53257076")</f>
        <v/>
      </c>
      <c r="B189" t="n">
        <v>0.7348224513172966</v>
      </c>
    </row>
    <row r="190">
      <c r="A190">
        <f>HYPERLINK("https://stackoverflow.com/q/53262784", "53262784")</f>
        <v/>
      </c>
      <c r="B190" t="n">
        <v>0.7345525076198394</v>
      </c>
    </row>
    <row r="191">
      <c r="A191">
        <f>HYPERLINK("https://stackoverflow.com/q/53264791", "53264791")</f>
        <v/>
      </c>
      <c r="B191" t="n">
        <v>0.7087442472057857</v>
      </c>
    </row>
    <row r="192">
      <c r="A192">
        <f>HYPERLINK("https://stackoverflow.com/q/53290593", "53290593")</f>
        <v/>
      </c>
      <c r="B192" t="n">
        <v>0.269482151835093</v>
      </c>
    </row>
    <row r="193">
      <c r="A193">
        <f>HYPERLINK("https://stackoverflow.com/q/53388231", "53388231")</f>
        <v/>
      </c>
      <c r="B193" t="n">
        <v>0.298303229337712</v>
      </c>
    </row>
    <row r="194">
      <c r="A194">
        <f>HYPERLINK("https://stackoverflow.com/q/53449627", "53449627")</f>
        <v/>
      </c>
      <c r="B194" t="n">
        <v>0.4412818890997259</v>
      </c>
    </row>
    <row r="195">
      <c r="A195">
        <f>HYPERLINK("https://stackoverflow.com/q/53677413", "53677413")</f>
        <v/>
      </c>
      <c r="B195" t="n">
        <v>0.5607755406413124</v>
      </c>
    </row>
    <row r="196">
      <c r="A196">
        <f>HYPERLINK("https://stackoverflow.com/q/53690242", "53690242")</f>
        <v/>
      </c>
      <c r="B196" t="n">
        <v>0.292929292929293</v>
      </c>
    </row>
    <row r="197">
      <c r="A197">
        <f>HYPERLINK("https://stackoverflow.com/q/53702258", "53702258")</f>
        <v/>
      </c>
      <c r="B197" t="n">
        <v>0.6737484737484738</v>
      </c>
    </row>
    <row r="198">
      <c r="A198">
        <f>HYPERLINK("https://stackoverflow.com/q/53729079", "53729079")</f>
        <v/>
      </c>
      <c r="B198" t="n">
        <v>0.4065656565656566</v>
      </c>
    </row>
    <row r="199">
      <c r="A199">
        <f>HYPERLINK("https://stackoverflow.com/q/53763970", "53763970")</f>
        <v/>
      </c>
      <c r="B199" t="n">
        <v>0.3838383838383838</v>
      </c>
    </row>
    <row r="200">
      <c r="A200">
        <f>HYPERLINK("https://stackoverflow.com/q/53887719", "53887719")</f>
        <v/>
      </c>
      <c r="B200" t="n">
        <v>0.4982078853046594</v>
      </c>
    </row>
    <row r="201">
      <c r="A201">
        <f>HYPERLINK("https://stackoverflow.com/q/54077904", "54077904")</f>
        <v/>
      </c>
      <c r="B201" t="n">
        <v>0.2456262310276909</v>
      </c>
    </row>
    <row r="202">
      <c r="A202">
        <f>HYPERLINK("https://stackoverflow.com/q/54134476", "54134476")</f>
        <v/>
      </c>
      <c r="B202" t="n">
        <v>0.5434419381787802</v>
      </c>
    </row>
    <row r="203">
      <c r="A203">
        <f>HYPERLINK("https://stackoverflow.com/q/54363950", "54363950")</f>
        <v/>
      </c>
      <c r="B203" t="n">
        <v>0.5075343599933764</v>
      </c>
    </row>
    <row r="204">
      <c r="A204">
        <f>HYPERLINK("https://stackoverflow.com/q/54474013", "54474013")</f>
        <v/>
      </c>
      <c r="B204" t="n">
        <v>0.5497903563941299</v>
      </c>
    </row>
    <row r="205">
      <c r="A205">
        <f>HYPERLINK("https://stackoverflow.com/q/54521407", "54521407")</f>
        <v/>
      </c>
      <c r="B205" t="n">
        <v>0.4071111111111112</v>
      </c>
    </row>
    <row r="206">
      <c r="A206">
        <f>HYPERLINK("https://stackoverflow.com/q/54522800", "54522800")</f>
        <v/>
      </c>
      <c r="B206" t="n">
        <v>0.3983364976041949</v>
      </c>
    </row>
    <row r="207">
      <c r="A207">
        <f>HYPERLINK("https://stackoverflow.com/q/54548490", "54548490")</f>
        <v/>
      </c>
      <c r="B207" t="n">
        <v>0.5366430260047282</v>
      </c>
    </row>
    <row r="208">
      <c r="A208">
        <f>HYPERLINK("https://stackoverflow.com/q/54662808", "54662808")</f>
        <v/>
      </c>
      <c r="B208" t="n">
        <v>0.408983451536643</v>
      </c>
    </row>
    <row r="209">
      <c r="A209">
        <f>HYPERLINK("https://stackoverflow.com/q/54790585", "54790585")</f>
        <v/>
      </c>
      <c r="B209" t="n">
        <v>0.3891723356009071</v>
      </c>
    </row>
    <row r="210">
      <c r="A210">
        <f>HYPERLINK("https://stackoverflow.com/q/54901001", "54901001")</f>
        <v/>
      </c>
      <c r="B210" t="n">
        <v>0.4200355962369693</v>
      </c>
    </row>
    <row r="211">
      <c r="A211">
        <f>HYPERLINK("https://stackoverflow.com/q/54920348", "54920348")</f>
        <v/>
      </c>
      <c r="B211" t="n">
        <v>0.7292929292929293</v>
      </c>
    </row>
    <row r="212">
      <c r="A212">
        <f>HYPERLINK("https://stackoverflow.com/q/55072078", "55072078")</f>
        <v/>
      </c>
      <c r="B212" t="n">
        <v>0.7203473455693704</v>
      </c>
    </row>
    <row r="213">
      <c r="A213">
        <f>HYPERLINK("https://stackoverflow.com/q/55176954", "55176954")</f>
        <v/>
      </c>
      <c r="B213" t="n">
        <v>0.3286843328684332</v>
      </c>
    </row>
    <row r="214">
      <c r="A214">
        <f>HYPERLINK("https://stackoverflow.com/q/55179755", "55179755")</f>
        <v/>
      </c>
      <c r="B214" t="n">
        <v>0.3791226384886327</v>
      </c>
    </row>
    <row r="215">
      <c r="A215">
        <f>HYPERLINK("https://stackoverflow.com/q/55269741", "55269741")</f>
        <v/>
      </c>
      <c r="B215" t="n">
        <v>0.6860636727809403</v>
      </c>
    </row>
    <row r="216">
      <c r="A216">
        <f>HYPERLINK("https://stackoverflow.com/q/55304547", "55304547")</f>
        <v/>
      </c>
      <c r="B216" t="n">
        <v>0.3212278426286208</v>
      </c>
    </row>
    <row r="217">
      <c r="A217">
        <f>HYPERLINK("https://stackoverflow.com/q/55367038", "55367038")</f>
        <v/>
      </c>
      <c r="B217" t="n">
        <v>0.2861111111111111</v>
      </c>
    </row>
    <row r="218">
      <c r="A218">
        <f>HYPERLINK("https://stackoverflow.com/q/55393388", "55393388")</f>
        <v/>
      </c>
      <c r="B218" t="n">
        <v>0.5765716374269005</v>
      </c>
    </row>
    <row r="219">
      <c r="A219">
        <f>HYPERLINK("https://stackoverflow.com/q/55484404", "55484404")</f>
        <v/>
      </c>
      <c r="B219" t="n">
        <v>0.331193642060217</v>
      </c>
    </row>
    <row r="220">
      <c r="A220">
        <f>HYPERLINK("https://stackoverflow.com/q/55491667", "55491667")</f>
        <v/>
      </c>
      <c r="B220" t="n">
        <v>0.4145091693635383</v>
      </c>
    </row>
    <row r="221">
      <c r="A221">
        <f>HYPERLINK("https://stackoverflow.com/q/55628468", "55628468")</f>
        <v/>
      </c>
      <c r="B221" t="n">
        <v>0.6618104118104118</v>
      </c>
    </row>
    <row r="222">
      <c r="A222">
        <f>HYPERLINK("https://stackoverflow.com/q/55645981", "55645981")</f>
        <v/>
      </c>
      <c r="B222" t="n">
        <v>0.4068309554690877</v>
      </c>
    </row>
    <row r="223">
      <c r="A223">
        <f>HYPERLINK("https://stackoverflow.com/q/55778580", "55778580")</f>
        <v/>
      </c>
      <c r="B223" t="n">
        <v>0.4020202020202019</v>
      </c>
    </row>
    <row r="224">
      <c r="A224">
        <f>HYPERLINK("https://stackoverflow.com/q/55796166", "55796166")</f>
        <v/>
      </c>
      <c r="B224" t="n">
        <v>0.2488662131519274</v>
      </c>
    </row>
    <row r="225">
      <c r="A225">
        <f>HYPERLINK("https://stackoverflow.com/q/55864354", "55864354")</f>
        <v/>
      </c>
      <c r="B225" t="n">
        <v>0.8035754695632497</v>
      </c>
    </row>
    <row r="226">
      <c r="A226">
        <f>HYPERLINK("https://stackoverflow.com/q/55882359", "55882359")</f>
        <v/>
      </c>
      <c r="B226" t="n">
        <v>0.5248097412480974</v>
      </c>
    </row>
    <row r="227">
      <c r="A227">
        <f>HYPERLINK("https://stackoverflow.com/q/55905651", "55905651")</f>
        <v/>
      </c>
      <c r="B227" t="n">
        <v>0.4755970924195224</v>
      </c>
    </row>
    <row r="228">
      <c r="A228">
        <f>HYPERLINK("https://stackoverflow.com/q/56006287", "56006287")</f>
        <v/>
      </c>
      <c r="B228" t="n">
        <v>0.5753968253968254</v>
      </c>
    </row>
    <row r="229">
      <c r="A229">
        <f>HYPERLINK("https://stackoverflow.com/q/56028910", "56028910")</f>
        <v/>
      </c>
      <c r="B229" t="n">
        <v>0.4806763285024154</v>
      </c>
    </row>
    <row r="230">
      <c r="A230">
        <f>HYPERLINK("https://stackoverflow.com/q/56043124", "56043124")</f>
        <v/>
      </c>
      <c r="B230" t="n">
        <v>0.3657694962042788</v>
      </c>
    </row>
    <row r="231">
      <c r="A231">
        <f>HYPERLINK("https://stackoverflow.com/q/56069823", "56069823")</f>
        <v/>
      </c>
      <c r="B231" t="n">
        <v>0.298303229337712</v>
      </c>
    </row>
    <row r="232">
      <c r="A232">
        <f>HYPERLINK("https://stackoverflow.com/q/56227556", "56227556")</f>
        <v/>
      </c>
      <c r="B232" t="n">
        <v>0.3918597742127155</v>
      </c>
    </row>
    <row r="233">
      <c r="A233">
        <f>HYPERLINK("https://stackoverflow.com/q/56336076", "56336076")</f>
        <v/>
      </c>
      <c r="B233" t="n">
        <v>0.4719358533791523</v>
      </c>
    </row>
    <row r="234">
      <c r="A234">
        <f>HYPERLINK("https://stackoverflow.com/q/56373250", "56373250")</f>
        <v/>
      </c>
      <c r="B234" t="n">
        <v>0.4018773193625848</v>
      </c>
    </row>
    <row r="235">
      <c r="A235">
        <f>HYPERLINK("https://stackoverflow.com/q/56389977", "56389977")</f>
        <v/>
      </c>
      <c r="B235" t="n">
        <v>0.5534188034188033</v>
      </c>
    </row>
    <row r="236">
      <c r="A236">
        <f>HYPERLINK("https://stackoverflow.com/q/56444605", "56444605")</f>
        <v/>
      </c>
      <c r="B236" t="n">
        <v>0.6835881753312945</v>
      </c>
    </row>
    <row r="237">
      <c r="A237">
        <f>HYPERLINK("https://stackoverflow.com/q/56469964", "56469964")</f>
        <v/>
      </c>
      <c r="B237" t="n">
        <v>0.5420734542073453</v>
      </c>
    </row>
    <row r="238">
      <c r="A238">
        <f>HYPERLINK("https://stackoverflow.com/q/56542464", "56542464")</f>
        <v/>
      </c>
      <c r="B238" t="n">
        <v>0.6332785987958401</v>
      </c>
    </row>
    <row r="239">
      <c r="A239">
        <f>HYPERLINK("https://stackoverflow.com/q/56690282", "56690282")</f>
        <v/>
      </c>
      <c r="B239" t="n">
        <v>0.2662423760275789</v>
      </c>
    </row>
    <row r="240">
      <c r="A240">
        <f>HYPERLINK("https://stackoverflow.com/q/56709602", "56709602")</f>
        <v/>
      </c>
      <c r="B240" t="n">
        <v>0.4332995609591354</v>
      </c>
    </row>
    <row r="241">
      <c r="A241">
        <f>HYPERLINK("https://stackoverflow.com/q/56748978", "56748978")</f>
        <v/>
      </c>
      <c r="B241" t="n">
        <v>0.4868507560815253</v>
      </c>
    </row>
    <row r="242">
      <c r="A242">
        <f>HYPERLINK("https://stackoverflow.com/q/56751486", "56751486")</f>
        <v/>
      </c>
      <c r="B242" t="n">
        <v>0.1959486562374649</v>
      </c>
    </row>
    <row r="243">
      <c r="A243">
        <f>HYPERLINK("https://stackoverflow.com/q/56772072", "56772072")</f>
        <v/>
      </c>
      <c r="B243" t="n">
        <v>0.6216744913928013</v>
      </c>
    </row>
    <row r="244">
      <c r="A244">
        <f>HYPERLINK("https://stackoverflow.com/q/56777119", "56777119")</f>
        <v/>
      </c>
      <c r="B244" t="n">
        <v>0.6325118893212279</v>
      </c>
    </row>
    <row r="245">
      <c r="A245">
        <f>HYPERLINK("https://stackoverflow.com/q/56790149", "56790149")</f>
        <v/>
      </c>
      <c r="B245" t="n">
        <v>0.7067632850241546</v>
      </c>
    </row>
    <row r="246">
      <c r="A246">
        <f>HYPERLINK("https://stackoverflow.com/q/56816188", "56816188")</f>
        <v/>
      </c>
      <c r="B246" t="n">
        <v>0.3865602129075183</v>
      </c>
    </row>
    <row r="247">
      <c r="A247">
        <f>HYPERLINK("https://stackoverflow.com/q/56833949", "56833949")</f>
        <v/>
      </c>
      <c r="B247" t="n">
        <v>0.4241545893719807</v>
      </c>
    </row>
    <row r="248">
      <c r="A248">
        <f>HYPERLINK("https://stackoverflow.com/q/56844066", "56844066")</f>
        <v/>
      </c>
      <c r="B248" t="n">
        <v>0.4125688370586329</v>
      </c>
    </row>
    <row r="249">
      <c r="A249">
        <f>HYPERLINK("https://stackoverflow.com/q/56900955", "56900955")</f>
        <v/>
      </c>
      <c r="B249" t="n">
        <v>0.8231454950652658</v>
      </c>
    </row>
    <row r="250">
      <c r="A250">
        <f>HYPERLINK("https://stackoverflow.com/q/56961193", "56961193")</f>
        <v/>
      </c>
      <c r="B250" t="n">
        <v>0.3718869731800767</v>
      </c>
    </row>
    <row r="251">
      <c r="A251">
        <f>HYPERLINK("https://stackoverflow.com/q/56995364", "56995364")</f>
        <v/>
      </c>
      <c r="B251" t="n">
        <v>0.53455938697318</v>
      </c>
    </row>
    <row r="252">
      <c r="A252">
        <f>HYPERLINK("https://stackoverflow.com/q/57115085", "57115085")</f>
        <v/>
      </c>
      <c r="B252" t="n">
        <v>0.4400928343487091</v>
      </c>
    </row>
    <row r="253">
      <c r="A253">
        <f>HYPERLINK("https://stackoverflow.com/q/57139722", "57139722")</f>
        <v/>
      </c>
      <c r="B253" t="n">
        <v>0.753134457414613</v>
      </c>
    </row>
    <row r="254">
      <c r="A254">
        <f>HYPERLINK("https://stackoverflow.com/q/57167951", "57167951")</f>
        <v/>
      </c>
      <c r="B254" t="n">
        <v>0.699820788530466</v>
      </c>
    </row>
    <row r="255">
      <c r="A255">
        <f>HYPERLINK("https://stackoverflow.com/q/57193594", "57193594")</f>
        <v/>
      </c>
      <c r="B255" t="n">
        <v>0.6815809097688292</v>
      </c>
    </row>
    <row r="256">
      <c r="A256">
        <f>HYPERLINK("https://stackoverflow.com/q/57193893", "57193893")</f>
        <v/>
      </c>
      <c r="B256" t="n">
        <v>0.3654214559386974</v>
      </c>
    </row>
    <row r="257">
      <c r="A257">
        <f>HYPERLINK("https://stackoverflow.com/q/57205735", "57205735")</f>
        <v/>
      </c>
      <c r="B257" t="n">
        <v>0.3660779985283296</v>
      </c>
    </row>
    <row r="258">
      <c r="A258">
        <f>HYPERLINK("https://stackoverflow.com/q/57218185", "57218185")</f>
        <v/>
      </c>
      <c r="B258" t="n">
        <v>0.5420812603648424</v>
      </c>
    </row>
    <row r="259">
      <c r="A259">
        <f>HYPERLINK("https://stackoverflow.com/q/57233121", "57233121")</f>
        <v/>
      </c>
      <c r="B259" t="n">
        <v>0.4017361111111111</v>
      </c>
    </row>
    <row r="260">
      <c r="A260">
        <f>HYPERLINK("https://stackoverflow.com/q/57303807", "57303807")</f>
        <v/>
      </c>
      <c r="B260" t="n">
        <v>0.425535746443364</v>
      </c>
    </row>
    <row r="261">
      <c r="A261">
        <f>HYPERLINK("https://stackoverflow.com/q/57466993", "57466993")</f>
        <v/>
      </c>
      <c r="B261" t="n">
        <v>0.58416500332668</v>
      </c>
    </row>
    <row r="262">
      <c r="A262">
        <f>HYPERLINK("https://stackoverflow.com/q/57474055", "57474055")</f>
        <v/>
      </c>
      <c r="B262" t="n">
        <v>0.3881509593084546</v>
      </c>
    </row>
    <row r="263">
      <c r="A263">
        <f>HYPERLINK("https://stackoverflow.com/q/57477390", "57477390")</f>
        <v/>
      </c>
      <c r="B263" t="n">
        <v>0.3820901320901321</v>
      </c>
    </row>
    <row r="264">
      <c r="A264">
        <f>HYPERLINK("https://stackoverflow.com/q/57848501", "57848501")</f>
        <v/>
      </c>
      <c r="B264" t="n">
        <v>0.3275494672754947</v>
      </c>
    </row>
    <row r="265">
      <c r="A265">
        <f>HYPERLINK("https://stackoverflow.com/q/57850922", "57850922")</f>
        <v/>
      </c>
      <c r="B265" t="n">
        <v>0.2597349643221203</v>
      </c>
    </row>
    <row r="266">
      <c r="A266">
        <f>HYPERLINK("https://stackoverflow.com/q/57873246", "57873246")</f>
        <v/>
      </c>
      <c r="B266" t="n">
        <v>0.5272184936614467</v>
      </c>
    </row>
    <row r="267">
      <c r="A267">
        <f>HYPERLINK("https://stackoverflow.com/q/57909595", "57909595")</f>
        <v/>
      </c>
      <c r="B267" t="n">
        <v>0.5131729667812142</v>
      </c>
    </row>
    <row r="268">
      <c r="A268">
        <f>HYPERLINK("https://stackoverflow.com/q/58041573", "58041573")</f>
        <v/>
      </c>
      <c r="B268" t="n">
        <v>0.3634475597092419</v>
      </c>
    </row>
    <row r="269">
      <c r="A269">
        <f>HYPERLINK("https://stackoverflow.com/q/58058193", "58058193")</f>
        <v/>
      </c>
      <c r="B269" t="n">
        <v>0.4792325532363483</v>
      </c>
    </row>
    <row r="270">
      <c r="A270">
        <f>HYPERLINK("https://stackoverflow.com/q/58090624", "58090624")</f>
        <v/>
      </c>
      <c r="B270" t="n">
        <v>0.2670433145009417</v>
      </c>
    </row>
    <row r="271">
      <c r="A271">
        <f>HYPERLINK("https://stackoverflow.com/q/58109112", "58109112")</f>
        <v/>
      </c>
      <c r="B271" t="n">
        <v>0.2494396413704771</v>
      </c>
    </row>
    <row r="272">
      <c r="A272">
        <f>HYPERLINK("https://stackoverflow.com/q/58248640", "58248640")</f>
        <v/>
      </c>
      <c r="B272" t="n">
        <v>0.2878028404344193</v>
      </c>
    </row>
    <row r="273">
      <c r="A273">
        <f>HYPERLINK("https://stackoverflow.com/q/58255162", "58255162")</f>
        <v/>
      </c>
      <c r="B273" t="n">
        <v>0.3045073375262054</v>
      </c>
    </row>
    <row r="274">
      <c r="A274">
        <f>HYPERLINK("https://stackoverflow.com/q/58300168", "58300168")</f>
        <v/>
      </c>
      <c r="B274" t="n">
        <v>0.5702550799827063</v>
      </c>
    </row>
    <row r="275">
      <c r="A275">
        <f>HYPERLINK("https://stackoverflow.com/q/58333964", "58333964")</f>
        <v/>
      </c>
      <c r="B275" t="n">
        <v>0.3451536643026004</v>
      </c>
    </row>
    <row r="276">
      <c r="A276">
        <f>HYPERLINK("https://stackoverflow.com/q/58405973", "58405973")</f>
        <v/>
      </c>
      <c r="B276" t="n">
        <v>0.5552735476593345</v>
      </c>
    </row>
    <row r="277">
      <c r="A277">
        <f>HYPERLINK("https://stackoverflow.com/q/58416987", "58416987")</f>
        <v/>
      </c>
      <c r="B277" t="n">
        <v>0.5150519978106185</v>
      </c>
    </row>
    <row r="278">
      <c r="A278">
        <f>HYPERLINK("https://stackoverflow.com/q/58429974", "58429974")</f>
        <v/>
      </c>
      <c r="B278" t="n">
        <v>0.5183691756272402</v>
      </c>
    </row>
    <row r="279">
      <c r="A279">
        <f>HYPERLINK("https://stackoverflow.com/q/58438270", "58438270")</f>
        <v/>
      </c>
      <c r="B279" t="n">
        <v>0.5038383838383838</v>
      </c>
    </row>
    <row r="280">
      <c r="A280">
        <f>HYPERLINK("https://stackoverflow.com/q/58452561", "58452561")</f>
        <v/>
      </c>
      <c r="B280" t="n">
        <v>0.7303164091243562</v>
      </c>
    </row>
    <row r="281">
      <c r="A281">
        <f>HYPERLINK("https://stackoverflow.com/q/58470460", "58470460")</f>
        <v/>
      </c>
      <c r="B281" t="n">
        <v>0.2638204707170224</v>
      </c>
    </row>
    <row r="282">
      <c r="A282">
        <f>HYPERLINK("https://stackoverflow.com/q/58488107", "58488107")</f>
        <v/>
      </c>
      <c r="B282" t="n">
        <v>0.3452883263009845</v>
      </c>
    </row>
    <row r="283">
      <c r="A283">
        <f>HYPERLINK("https://stackoverflow.com/q/58542085", "58542085")</f>
        <v/>
      </c>
      <c r="B283" t="n">
        <v>0.2436759526096701</v>
      </c>
    </row>
    <row r="284">
      <c r="A284">
        <f>HYPERLINK("https://stackoverflow.com/q/58547437", "58547437")</f>
        <v/>
      </c>
      <c r="B284" t="n">
        <v>0.3281842818428184</v>
      </c>
    </row>
    <row r="285">
      <c r="A285">
        <f>HYPERLINK("https://stackoverflow.com/q/58675434", "58675434")</f>
        <v/>
      </c>
      <c r="B285" t="n">
        <v>0.3382651581085002</v>
      </c>
    </row>
    <row r="286">
      <c r="A286">
        <f>HYPERLINK("https://stackoverflow.com/q/58698789", "58698789")</f>
        <v/>
      </c>
      <c r="B286" t="n">
        <v>0.4079861111111111</v>
      </c>
    </row>
    <row r="287">
      <c r="A287">
        <f>HYPERLINK("https://stackoverflow.com/q/58712877", "58712877")</f>
        <v/>
      </c>
      <c r="B287" t="n">
        <v>0.3134457414613056</v>
      </c>
    </row>
    <row r="288">
      <c r="A288">
        <f>HYPERLINK("https://stackoverflow.com/q/58742822", "58742822")</f>
        <v/>
      </c>
      <c r="B288" t="n">
        <v>0.3448389217619986</v>
      </c>
    </row>
    <row r="289">
      <c r="A289">
        <f>HYPERLINK("https://stackoverflow.com/q/58796302", "58796302")</f>
        <v/>
      </c>
      <c r="B289" t="n">
        <v>0.3138508371385084</v>
      </c>
    </row>
    <row r="290">
      <c r="A290">
        <f>HYPERLINK("https://stackoverflow.com/q/58812003", "58812003")</f>
        <v/>
      </c>
      <c r="B290" t="n">
        <v>0.6368843069873997</v>
      </c>
    </row>
    <row r="291">
      <c r="A291">
        <f>HYPERLINK("https://stackoverflow.com/q/58858248", "58858248")</f>
        <v/>
      </c>
      <c r="B291" t="n">
        <v>0.535923141186299</v>
      </c>
    </row>
    <row r="292">
      <c r="A292">
        <f>HYPERLINK("https://stackoverflow.com/q/58887435", "58887435")</f>
        <v/>
      </c>
      <c r="B292" t="n">
        <v>0.5881519274376418</v>
      </c>
    </row>
    <row r="293">
      <c r="A293">
        <f>HYPERLINK("https://stackoverflow.com/q/58913715", "58913715")</f>
        <v/>
      </c>
      <c r="B293" t="n">
        <v>0.4810395120657651</v>
      </c>
    </row>
    <row r="294">
      <c r="A294">
        <f>HYPERLINK("https://stackoverflow.com/q/59022984", "59022984")</f>
        <v/>
      </c>
      <c r="B294" t="n">
        <v>0.402881684677196</v>
      </c>
    </row>
    <row r="295">
      <c r="A295">
        <f>HYPERLINK("https://stackoverflow.com/q/59062331", "59062331")</f>
        <v/>
      </c>
      <c r="B295" t="n">
        <v>0.2771111111111111</v>
      </c>
    </row>
    <row r="296">
      <c r="A296">
        <f>HYPERLINK("https://stackoverflow.com/q/59103273", "59103273")</f>
        <v/>
      </c>
      <c r="B296" t="n">
        <v>0.4887044721069618</v>
      </c>
    </row>
    <row r="297">
      <c r="A297">
        <f>HYPERLINK("https://stackoverflow.com/q/59110327", "59110327")</f>
        <v/>
      </c>
      <c r="B297" t="n">
        <v>0.4427038004061504</v>
      </c>
    </row>
    <row r="298">
      <c r="A298">
        <f>HYPERLINK("https://stackoverflow.com/q/59175116", "59175116")</f>
        <v/>
      </c>
      <c r="B298" t="n">
        <v>0.4554507337526205</v>
      </c>
    </row>
    <row r="299">
      <c r="A299">
        <f>HYPERLINK("https://stackoverflow.com/q/59199646", "59199646")</f>
        <v/>
      </c>
      <c r="B299" t="n">
        <v>0.3446637426900586</v>
      </c>
    </row>
    <row r="300">
      <c r="A300">
        <f>HYPERLINK("https://stackoverflow.com/q/59211352", "59211352")</f>
        <v/>
      </c>
      <c r="B300" t="n">
        <v>0.2170713760117733</v>
      </c>
    </row>
    <row r="301">
      <c r="A301">
        <f>HYPERLINK("https://stackoverflow.com/q/59212588", "59212588")</f>
        <v/>
      </c>
      <c r="B301" t="n">
        <v>0.3916540975364504</v>
      </c>
    </row>
    <row r="302">
      <c r="A302">
        <f>HYPERLINK("https://stackoverflow.com/q/59231120", "59231120")</f>
        <v/>
      </c>
      <c r="B302" t="n">
        <v>0.2590824714929727</v>
      </c>
    </row>
    <row r="303">
      <c r="A303">
        <f>HYPERLINK("https://stackoverflow.com/q/59306454", "59306454")</f>
        <v/>
      </c>
      <c r="B303" t="n">
        <v>0.2686290108724476</v>
      </c>
    </row>
    <row r="304">
      <c r="A304">
        <f>HYPERLINK("https://stackoverflow.com/q/59322480", "59322480")</f>
        <v/>
      </c>
      <c r="B304" t="n">
        <v>0.6367083807356846</v>
      </c>
    </row>
    <row r="305">
      <c r="A305">
        <f>HYPERLINK("https://stackoverflow.com/q/59345059", "59345059")</f>
        <v/>
      </c>
      <c r="B305" t="n">
        <v>0.4015675426463809</v>
      </c>
    </row>
    <row r="306">
      <c r="A306">
        <f>HYPERLINK("https://stackoverflow.com/q/59389533", "59389533")</f>
        <v/>
      </c>
      <c r="B306" t="n">
        <v>0.5137956748695004</v>
      </c>
    </row>
    <row r="307">
      <c r="A307">
        <f>HYPERLINK("https://stackoverflow.com/q/59392920", "59392920")</f>
        <v/>
      </c>
      <c r="B307" t="n">
        <v>0.4601043997017151</v>
      </c>
    </row>
    <row r="308">
      <c r="A308">
        <f>HYPERLINK("https://stackoverflow.com/q/59395726", "59395726")</f>
        <v/>
      </c>
      <c r="B308" t="n">
        <v>0.5111111111111112</v>
      </c>
    </row>
    <row r="309">
      <c r="A309">
        <f>HYPERLINK("https://stackoverflow.com/q/59438778", "59438778")</f>
        <v/>
      </c>
      <c r="B309" t="n">
        <v>0.3228458049886622</v>
      </c>
    </row>
    <row r="310">
      <c r="A310">
        <f>HYPERLINK("https://stackoverflow.com/q/59453712", "59453712")</f>
        <v/>
      </c>
      <c r="B310" t="n">
        <v>0.6891933028919329</v>
      </c>
    </row>
    <row r="311">
      <c r="A311">
        <f>HYPERLINK("https://stackoverflow.com/q/59503337", "59503337")</f>
        <v/>
      </c>
      <c r="B311" t="n">
        <v>0.4179292929292929</v>
      </c>
    </row>
    <row r="312">
      <c r="A312">
        <f>HYPERLINK("https://stackoverflow.com/q/59570336", "59570336")</f>
        <v/>
      </c>
      <c r="B312" t="n">
        <v>0.4500232450023244</v>
      </c>
    </row>
    <row r="313">
      <c r="A313">
        <f>HYPERLINK("https://stackoverflow.com/q/59592466", "59592466")</f>
        <v/>
      </c>
      <c r="B313" t="n">
        <v>0.5127847512784751</v>
      </c>
    </row>
    <row r="314">
      <c r="A314">
        <f>HYPERLINK("https://stackoverflow.com/q/59615918", "59615918")</f>
        <v/>
      </c>
      <c r="B314" t="n">
        <v>0.3791523482245131</v>
      </c>
    </row>
    <row r="315">
      <c r="A315">
        <f>HYPERLINK("https://stackoverflow.com/q/59624024", "59624024")</f>
        <v/>
      </c>
      <c r="B315" t="n">
        <v>0.3850837138508372</v>
      </c>
    </row>
    <row r="316">
      <c r="A316">
        <f>HYPERLINK("https://stackoverflow.com/q/59652308", "59652308")</f>
        <v/>
      </c>
      <c r="B316" t="n">
        <v>0.3311111111111111</v>
      </c>
    </row>
    <row r="317">
      <c r="A317">
        <f>HYPERLINK("https://stackoverflow.com/q/59662845", "59662845")</f>
        <v/>
      </c>
      <c r="B317" t="n">
        <v>0.5329861111111112</v>
      </c>
    </row>
    <row r="318">
      <c r="A318">
        <f>HYPERLINK("https://stackoverflow.com/q/59717333", "59717333")</f>
        <v/>
      </c>
      <c r="B318" t="n">
        <v>0.3780284043441938</v>
      </c>
    </row>
    <row r="319">
      <c r="A319">
        <f>HYPERLINK("https://stackoverflow.com/q/59722652", "59722652")</f>
        <v/>
      </c>
      <c r="B319" t="n">
        <v>0.4046671970299657</v>
      </c>
    </row>
    <row r="320">
      <c r="A320">
        <f>HYPERLINK("https://stackoverflow.com/q/59730597", "59730597")</f>
        <v/>
      </c>
      <c r="B320" t="n">
        <v>0.401019367991845</v>
      </c>
    </row>
    <row r="321">
      <c r="A321">
        <f>HYPERLINK("https://stackoverflow.com/q/59746179", "59746179")</f>
        <v/>
      </c>
      <c r="B321" t="n">
        <v>0.2967398536260812</v>
      </c>
    </row>
    <row r="322">
      <c r="A322">
        <f>HYPERLINK("https://stackoverflow.com/q/59833955", "59833955")</f>
        <v/>
      </c>
      <c r="B322" t="n">
        <v>0.5087014725568942</v>
      </c>
    </row>
    <row r="323">
      <c r="A323">
        <f>HYPERLINK("https://stackoverflow.com/q/59857501", "59857501")</f>
        <v/>
      </c>
      <c r="B323" t="n">
        <v>0.4406565656565656</v>
      </c>
    </row>
    <row r="324">
      <c r="A324">
        <f>HYPERLINK("https://stackoverflow.com/q/59861969", "59861969")</f>
        <v/>
      </c>
      <c r="B324" t="n">
        <v>0.5371980676328502</v>
      </c>
    </row>
    <row r="325">
      <c r="A325">
        <f>HYPERLINK("https://stackoverflow.com/q/59869329", "59869329")</f>
        <v/>
      </c>
      <c r="B325" t="n">
        <v>0.4344644045242848</v>
      </c>
    </row>
    <row r="326">
      <c r="A326">
        <f>HYPERLINK("https://stackoverflow.com/q/59880781", "59880781")</f>
        <v/>
      </c>
      <c r="B326" t="n">
        <v>0.7538697318007662</v>
      </c>
    </row>
    <row r="327">
      <c r="A327">
        <f>HYPERLINK("https://stackoverflow.com/q/59902654", "59902654")</f>
        <v/>
      </c>
      <c r="B327" t="n">
        <v>0.3690296631473101</v>
      </c>
    </row>
    <row r="328">
      <c r="A328">
        <f>HYPERLINK("https://stackoverflow.com/q/60017137", "60017137")</f>
        <v/>
      </c>
      <c r="B328" t="n">
        <v>0.3931208355843688</v>
      </c>
    </row>
    <row r="329">
      <c r="A329">
        <f>HYPERLINK("https://stackoverflow.com/q/60084638", "60084638")</f>
        <v/>
      </c>
      <c r="B329" t="n">
        <v>0.6297833102812356</v>
      </c>
    </row>
    <row r="330">
      <c r="A330">
        <f>HYPERLINK("https://stackoverflow.com/q/60088723", "60088723")</f>
        <v/>
      </c>
      <c r="B330" t="n">
        <v>0.4008838383838383</v>
      </c>
    </row>
    <row r="331">
      <c r="A331">
        <f>HYPERLINK("https://stackoverflow.com/q/60097780", "60097780")</f>
        <v/>
      </c>
      <c r="B331" t="n">
        <v>0.6281565656565655</v>
      </c>
    </row>
    <row r="332">
      <c r="A332">
        <f>HYPERLINK("https://stackoverflow.com/q/60152570", "60152570")</f>
        <v/>
      </c>
      <c r="B332" t="n">
        <v>0.3861111111111111</v>
      </c>
    </row>
    <row r="333">
      <c r="A333">
        <f>HYPERLINK("https://stackoverflow.com/q/60200773", "60200773")</f>
        <v/>
      </c>
      <c r="B333" t="n">
        <v>0.3739977090492554</v>
      </c>
    </row>
    <row r="334">
      <c r="A334">
        <f>HYPERLINK("https://stackoverflow.com/q/60201239", "60201239")</f>
        <v/>
      </c>
      <c r="B334" t="n">
        <v>0.4605087014725569</v>
      </c>
    </row>
    <row r="335">
      <c r="A335">
        <f>HYPERLINK("https://stackoverflow.com/q/60221840", "60221840")</f>
        <v/>
      </c>
      <c r="B335" t="n">
        <v>0.5124269005847953</v>
      </c>
    </row>
    <row r="336">
      <c r="A336">
        <f>HYPERLINK("https://stackoverflow.com/q/60325363", "60325363")</f>
        <v/>
      </c>
      <c r="B336" t="n">
        <v>0.3931111111111112</v>
      </c>
    </row>
    <row r="337">
      <c r="A337">
        <f>HYPERLINK("https://stackoverflow.com/q/60333431", "60333431")</f>
        <v/>
      </c>
      <c r="B337" t="n">
        <v>0.7123972847445518</v>
      </c>
    </row>
    <row r="338">
      <c r="A338">
        <f>HYPERLINK("https://stackoverflow.com/q/60334874", "60334874")</f>
        <v/>
      </c>
      <c r="B338" t="n">
        <v>0.3455693704361555</v>
      </c>
    </row>
    <row r="339">
      <c r="A339">
        <f>HYPERLINK("https://stackoverflow.com/q/60376741", "60376741")</f>
        <v/>
      </c>
      <c r="B339" t="n">
        <v>0.3152531229454306</v>
      </c>
    </row>
    <row r="340">
      <c r="A340">
        <f>HYPERLINK("https://stackoverflow.com/q/60389290", "60389290")</f>
        <v/>
      </c>
      <c r="B340" t="n">
        <v>0.5074747474747474</v>
      </c>
    </row>
    <row r="341">
      <c r="A341">
        <f>HYPERLINK("https://stackoverflow.com/q/60396107", "60396107")</f>
        <v/>
      </c>
      <c r="B341" t="n">
        <v>0.4322599361763853</v>
      </c>
    </row>
    <row r="342">
      <c r="A342">
        <f>HYPERLINK("https://stackoverflow.com/q/60455349", "60455349")</f>
        <v/>
      </c>
      <c r="B342" t="n">
        <v>0.3512326916582236</v>
      </c>
    </row>
    <row r="343">
      <c r="A343">
        <f>HYPERLINK("https://stackoverflow.com/q/60496009", "60496009")</f>
        <v/>
      </c>
      <c r="B343" t="n">
        <v>0.4251111111111112</v>
      </c>
    </row>
    <row r="344">
      <c r="A344">
        <f>HYPERLINK("https://stackoverflow.com/q/60556126", "60556126")</f>
        <v/>
      </c>
      <c r="B344" t="n">
        <v>0.4804292929292929</v>
      </c>
    </row>
    <row r="345">
      <c r="A345">
        <f>HYPERLINK("https://stackoverflow.com/q/60595868", "60595868")</f>
        <v/>
      </c>
      <c r="B345" t="n">
        <v>0.5809386973180077</v>
      </c>
    </row>
    <row r="346">
      <c r="A346">
        <f>HYPERLINK("https://stackoverflow.com/q/60624406", "60624406")</f>
        <v/>
      </c>
      <c r="B346" t="n">
        <v>0.2754946727549468</v>
      </c>
    </row>
    <row r="347">
      <c r="A347">
        <f>HYPERLINK("https://stackoverflow.com/q/60667139", "60667139")</f>
        <v/>
      </c>
      <c r="B347" t="n">
        <v>0.3834223239257566</v>
      </c>
    </row>
    <row r="348">
      <c r="A348">
        <f>HYPERLINK("https://stackoverflow.com/q/60669625", "60669625")</f>
        <v/>
      </c>
      <c r="B348" t="n">
        <v>0.4229088639200999</v>
      </c>
    </row>
    <row r="349">
      <c r="A349">
        <f>HYPERLINK("https://stackoverflow.com/q/60736675", "60736675")</f>
        <v/>
      </c>
      <c r="B349" t="n">
        <v>0.245784477945282</v>
      </c>
    </row>
    <row r="350">
      <c r="A350">
        <f>HYPERLINK("https://stackoverflow.com/q/60750126", "60750126")</f>
        <v/>
      </c>
      <c r="B350" t="n">
        <v>0.3998435054773083</v>
      </c>
    </row>
    <row r="351">
      <c r="A351">
        <f>HYPERLINK("https://stackoverflow.com/q/60751498", "60751498")</f>
        <v/>
      </c>
      <c r="B351" t="n">
        <v>0.3793230316409124</v>
      </c>
    </row>
    <row r="352">
      <c r="A352">
        <f>HYPERLINK("https://stackoverflow.com/q/60786550", "60786550")</f>
        <v/>
      </c>
      <c r="B352" t="n">
        <v>0.4712397284744552</v>
      </c>
    </row>
    <row r="353">
      <c r="A353">
        <f>HYPERLINK("https://stackoverflow.com/q/60801953", "60801953")</f>
        <v/>
      </c>
      <c r="B353" t="n">
        <v>0.3905228758169935</v>
      </c>
    </row>
    <row r="354">
      <c r="A354">
        <f>HYPERLINK("https://stackoverflow.com/q/60881924", "60881924")</f>
        <v/>
      </c>
      <c r="B354" t="n">
        <v>0.3150584795321637</v>
      </c>
    </row>
    <row r="355">
      <c r="A355">
        <f>HYPERLINK("https://stackoverflow.com/q/60939663", "60939663")</f>
        <v/>
      </c>
      <c r="B355" t="n">
        <v>0.4188034188034187</v>
      </c>
    </row>
    <row r="356">
      <c r="A356">
        <f>HYPERLINK("https://stackoverflow.com/q/60986606", "60986606")</f>
        <v/>
      </c>
      <c r="B356" t="n">
        <v>0.4138138138138137</v>
      </c>
    </row>
    <row r="357">
      <c r="A357">
        <f>HYPERLINK("https://stackoverflow.com/q/61019105", "61019105")</f>
        <v/>
      </c>
      <c r="B357" t="n">
        <v>0.6656198594287422</v>
      </c>
    </row>
    <row r="358">
      <c r="A358">
        <f>HYPERLINK("https://stackoverflow.com/q/61065007", "61065007")</f>
        <v/>
      </c>
      <c r="B358" t="n">
        <v>0.5343476256339328</v>
      </c>
    </row>
    <row r="359">
      <c r="A359">
        <f>HYPERLINK("https://stackoverflow.com/q/61073250", "61073250")</f>
        <v/>
      </c>
      <c r="B359" t="n">
        <v>0.3892361111111111</v>
      </c>
    </row>
    <row r="360">
      <c r="A360">
        <f>HYPERLINK("https://stackoverflow.com/q/61078197", "61078197")</f>
        <v/>
      </c>
      <c r="B360" t="n">
        <v>0.4486111111111112</v>
      </c>
    </row>
    <row r="361">
      <c r="A361">
        <f>HYPERLINK("https://stackoverflow.com/q/61093844", "61093844")</f>
        <v/>
      </c>
      <c r="B361" t="n">
        <v>0.6008018327605956</v>
      </c>
    </row>
    <row r="362">
      <c r="A362">
        <f>HYPERLINK("https://stackoverflow.com/q/61207759", "61207759")</f>
        <v/>
      </c>
      <c r="B362" t="n">
        <v>0.2451317296678122</v>
      </c>
    </row>
    <row r="363">
      <c r="A363">
        <f>HYPERLINK("https://stackoverflow.com/q/61325505", "61325505")</f>
        <v/>
      </c>
      <c r="B363" t="n">
        <v>0.3482245131729668</v>
      </c>
    </row>
    <row r="364">
      <c r="A364">
        <f>HYPERLINK("https://stackoverflow.com/q/61341097", "61341097")</f>
        <v/>
      </c>
      <c r="B364" t="n">
        <v>0.3402280562185097</v>
      </c>
    </row>
    <row r="365">
      <c r="A365">
        <f>HYPERLINK("https://stackoverflow.com/q/61345897", "61345897")</f>
        <v/>
      </c>
      <c r="B365" t="n">
        <v>0.5315656565656566</v>
      </c>
    </row>
    <row r="366">
      <c r="A366">
        <f>HYPERLINK("https://stackoverflow.com/q/61402700", "61402700")</f>
        <v/>
      </c>
      <c r="B366" t="n">
        <v>0.4008838383838383</v>
      </c>
    </row>
    <row r="367">
      <c r="A367">
        <f>HYPERLINK("https://stackoverflow.com/q/61452616", "61452616")</f>
        <v/>
      </c>
      <c r="B367" t="n">
        <v>0.6181533646322379</v>
      </c>
    </row>
    <row r="368">
      <c r="A368">
        <f>HYPERLINK("https://stackoverflow.com/q/61473114", "61473114")</f>
        <v/>
      </c>
      <c r="B368" t="n">
        <v>0.7375702550799828</v>
      </c>
    </row>
    <row r="369">
      <c r="A369">
        <f>HYPERLINK("https://stackoverflow.com/q/61519093", "61519093")</f>
        <v/>
      </c>
      <c r="B369" t="n">
        <v>0.4319302237390973</v>
      </c>
    </row>
    <row r="370">
      <c r="A370">
        <f>HYPERLINK("https://stackoverflow.com/q/61526443", "61526443")</f>
        <v/>
      </c>
      <c r="B370" t="n">
        <v>0.3219320066334994</v>
      </c>
    </row>
    <row r="371">
      <c r="A371">
        <f>HYPERLINK("https://stackoverflow.com/q/61548727", "61548727")</f>
        <v/>
      </c>
      <c r="B371" t="n">
        <v>0.4379403794037942</v>
      </c>
    </row>
    <row r="372">
      <c r="A372">
        <f>HYPERLINK("https://stackoverflow.com/q/61552568", "61552568")</f>
        <v/>
      </c>
      <c r="B372" t="n">
        <v>0.3893719806763284</v>
      </c>
    </row>
    <row r="373">
      <c r="A373">
        <f>HYPERLINK("https://stackoverflow.com/q/61623473", "61623473")</f>
        <v/>
      </c>
      <c r="B373" t="n">
        <v>0.4931335830212236</v>
      </c>
    </row>
    <row r="374">
      <c r="A374">
        <f>HYPERLINK("https://stackoverflow.com/q/61676798", "61676798")</f>
        <v/>
      </c>
      <c r="B374" t="n">
        <v>0.3877068557919622</v>
      </c>
    </row>
    <row r="375">
      <c r="A375">
        <f>HYPERLINK("https://stackoverflow.com/q/61677805", "61677805")</f>
        <v/>
      </c>
      <c r="B375" t="n">
        <v>0.5090702947845805</v>
      </c>
    </row>
    <row r="376">
      <c r="A376">
        <f>HYPERLINK("https://stackoverflow.com/q/61687572", "61687572")</f>
        <v/>
      </c>
      <c r="B376" t="n">
        <v>0.4239892442139633</v>
      </c>
    </row>
    <row r="377">
      <c r="A377">
        <f>HYPERLINK("https://stackoverflow.com/q/61689176", "61689176")</f>
        <v/>
      </c>
      <c r="B377" t="n">
        <v>0.2825396825396825</v>
      </c>
    </row>
    <row r="378">
      <c r="A378">
        <f>HYPERLINK("https://stackoverflow.com/q/61734680", "61734680")</f>
        <v/>
      </c>
      <c r="B378" t="n">
        <v>0.678780284043442</v>
      </c>
    </row>
    <row r="379">
      <c r="A379">
        <f>HYPERLINK("https://stackoverflow.com/q/61749474", "61749474")</f>
        <v/>
      </c>
      <c r="B379" t="n">
        <v>0.4335049335049335</v>
      </c>
    </row>
    <row r="380">
      <c r="A380">
        <f>HYPERLINK("https://stackoverflow.com/q/61759228", "61759228")</f>
        <v/>
      </c>
      <c r="B380" t="n">
        <v>0.5001601024655781</v>
      </c>
    </row>
    <row r="381">
      <c r="A381">
        <f>HYPERLINK("https://stackoverflow.com/q/61778472", "61778472")</f>
        <v/>
      </c>
      <c r="B381" t="n">
        <v>0.401051939513478</v>
      </c>
    </row>
    <row r="382">
      <c r="A382">
        <f>HYPERLINK("https://stackoverflow.com/q/61780469", "61780469")</f>
        <v/>
      </c>
      <c r="B382" t="n">
        <v>0.343069873997709</v>
      </c>
    </row>
    <row r="383">
      <c r="A383">
        <f>HYPERLINK("https://stackoverflow.com/q/61798937", "61798937")</f>
        <v/>
      </c>
      <c r="B383" t="n">
        <v>0.4923611111111111</v>
      </c>
    </row>
    <row r="384">
      <c r="A384">
        <f>HYPERLINK("https://stackoverflow.com/q/61834955", "61834955")</f>
        <v/>
      </c>
      <c r="B384" t="n">
        <v>0.2785987958401752</v>
      </c>
    </row>
    <row r="385">
      <c r="A385">
        <f>HYPERLINK("https://stackoverflow.com/q/61838119", "61838119")</f>
        <v/>
      </c>
      <c r="B385" t="n">
        <v>0.7479035639412999</v>
      </c>
    </row>
    <row r="386">
      <c r="A386">
        <f>HYPERLINK("https://stackoverflow.com/q/61842832", "61842832")</f>
        <v/>
      </c>
      <c r="B386" t="n">
        <v>0.4247205785667324</v>
      </c>
    </row>
    <row r="387">
      <c r="A387">
        <f>HYPERLINK("https://stackoverflow.com/q/61845738", "61845738")</f>
        <v/>
      </c>
      <c r="B387" t="n">
        <v>0.3042929292929293</v>
      </c>
    </row>
    <row r="388">
      <c r="A388">
        <f>HYPERLINK("https://stackoverflow.com/q/61865302", "61865302")</f>
        <v/>
      </c>
      <c r="B388" t="n">
        <v>0.6764606551840595</v>
      </c>
    </row>
    <row r="389">
      <c r="A389">
        <f>HYPERLINK("https://stackoverflow.com/q/61904800", "61904800")</f>
        <v/>
      </c>
      <c r="B389" t="n">
        <v>0.3064753495217071</v>
      </c>
    </row>
    <row r="390">
      <c r="A390">
        <f>HYPERLINK("https://stackoverflow.com/q/61919301", "61919301")</f>
        <v/>
      </c>
      <c r="B390" t="n">
        <v>0.4385758998435054</v>
      </c>
    </row>
    <row r="391">
      <c r="A391">
        <f>HYPERLINK("https://stackoverflow.com/q/61939435", "61939435")</f>
        <v/>
      </c>
      <c r="B391" t="n">
        <v>0.760067467847354</v>
      </c>
    </row>
    <row r="392">
      <c r="A392">
        <f>HYPERLINK("https://stackoverflow.com/q/62006237", "62006237")</f>
        <v/>
      </c>
      <c r="B392" t="n">
        <v>0.4471766848816029</v>
      </c>
    </row>
    <row r="393">
      <c r="A393">
        <f>HYPERLINK("https://stackoverflow.com/q/62014768", "62014768")</f>
        <v/>
      </c>
      <c r="B393" t="n">
        <v>0.7539682539682538</v>
      </c>
    </row>
    <row r="394">
      <c r="A394">
        <f>HYPERLINK("https://stackoverflow.com/q/62018029", "62018029")</f>
        <v/>
      </c>
      <c r="B394" t="n">
        <v>0.6616526273565985</v>
      </c>
    </row>
    <row r="395">
      <c r="A395">
        <f>HYPERLINK("https://stackoverflow.com/q/62020899", "62020899")</f>
        <v/>
      </c>
      <c r="B395" t="n">
        <v>0.1589371980676328</v>
      </c>
    </row>
    <row r="396">
      <c r="A396">
        <f>HYPERLINK("https://stackoverflow.com/q/62037429", "62037429")</f>
        <v/>
      </c>
      <c r="B396" t="n">
        <v>0.4129979035639412</v>
      </c>
    </row>
    <row r="397">
      <c r="A397">
        <f>HYPERLINK("https://stackoverflow.com/q/62078096", "62078096")</f>
        <v/>
      </c>
      <c r="B397" t="n">
        <v>0.5234822451317296</v>
      </c>
    </row>
    <row r="398">
      <c r="A398">
        <f>HYPERLINK("https://stackoverflow.com/q/62103461", "62103461")</f>
        <v/>
      </c>
      <c r="B398" t="n">
        <v>0.2458937198067633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