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HYPERLINK("https://stackoverflow.com/q/8430681", "8430681")</f>
        <v/>
      </c>
      <c r="B2" t="n">
        <v>0.4365548980933597</v>
      </c>
    </row>
    <row r="3">
      <c r="A3">
        <f>HYPERLINK("https://stackoverflow.com/q/10919857", "10919857")</f>
        <v/>
      </c>
      <c r="B3" t="n">
        <v>0.2468727005150846</v>
      </c>
    </row>
    <row r="4">
      <c r="A4">
        <f>HYPERLINK("https://stackoverflow.com/q/13767870", "13767870")</f>
        <v/>
      </c>
      <c r="B4" t="n">
        <v>0.5606788344540506</v>
      </c>
    </row>
    <row r="5">
      <c r="A5">
        <f>HYPERLINK("https://stackoverflow.com/q/16819801", "16819801")</f>
        <v/>
      </c>
      <c r="B5" t="n">
        <v>0.3659056316590563</v>
      </c>
    </row>
    <row r="6">
      <c r="A6">
        <f>HYPERLINK("https://stackoverflow.com/q/17758355", "17758355")</f>
        <v/>
      </c>
      <c r="B6" t="n">
        <v>0.4605616605616606</v>
      </c>
    </row>
    <row r="7">
      <c r="A7">
        <f>HYPERLINK("https://stackoverflow.com/q/17934697", "17934697")</f>
        <v/>
      </c>
      <c r="B7" t="n">
        <v>0.341880341880342</v>
      </c>
    </row>
    <row r="8">
      <c r="A8">
        <f>HYPERLINK("https://stackoverflow.com/q/17958629", "17958629")</f>
        <v/>
      </c>
      <c r="B8" t="n">
        <v>0.2954861111111111</v>
      </c>
    </row>
    <row r="9">
      <c r="A9">
        <f>HYPERLINK("https://stackoverflow.com/q/18368258", "18368258")</f>
        <v/>
      </c>
      <c r="B9" t="n">
        <v>0.4107220060527452</v>
      </c>
    </row>
    <row r="10">
      <c r="A10">
        <f>HYPERLINK("https://stackoverflow.com/q/19438872", "19438872")</f>
        <v/>
      </c>
      <c r="B10" t="n">
        <v>0.3772401433691756</v>
      </c>
    </row>
    <row r="11">
      <c r="A11">
        <f>HYPERLINK("https://stackoverflow.com/q/19802076", "19802076")</f>
        <v/>
      </c>
      <c r="B11" t="n">
        <v>0.4551625580564487</v>
      </c>
    </row>
    <row r="12">
      <c r="A12">
        <f>HYPERLINK("https://stackoverflow.com/q/20628669", "20628669")</f>
        <v/>
      </c>
      <c r="B12" t="n">
        <v>0.4123663412366341</v>
      </c>
    </row>
    <row r="13">
      <c r="A13">
        <f>HYPERLINK("https://stackoverflow.com/q/21122367", "21122367")</f>
        <v/>
      </c>
      <c r="B13" t="n">
        <v>0.3449820788530465</v>
      </c>
    </row>
    <row r="14">
      <c r="A14">
        <f>HYPERLINK("https://stackoverflow.com/q/21178560", "21178560")</f>
        <v/>
      </c>
      <c r="B14" t="n">
        <v>0.3836385836385837</v>
      </c>
    </row>
    <row r="15">
      <c r="A15">
        <f>HYPERLINK("https://stackoverflow.com/q/21871067", "21871067")</f>
        <v/>
      </c>
      <c r="B15" t="n">
        <v>0.548611111111111</v>
      </c>
    </row>
    <row r="16">
      <c r="A16">
        <f>HYPERLINK("https://stackoverflow.com/q/22351264", "22351264")</f>
        <v/>
      </c>
      <c r="B16" t="n">
        <v>0.5506968418360823</v>
      </c>
    </row>
    <row r="17">
      <c r="A17">
        <f>HYPERLINK("https://stackoverflow.com/q/22563944", "22563944")</f>
        <v/>
      </c>
      <c r="B17" t="n">
        <v>0.4542073454207344</v>
      </c>
    </row>
    <row r="18">
      <c r="A18">
        <f>HYPERLINK("https://stackoverflow.com/q/26226598", "26226598")</f>
        <v/>
      </c>
      <c r="B18" t="n">
        <v>0.7562344953649303</v>
      </c>
    </row>
    <row r="19">
      <c r="A19">
        <f>HYPERLINK("https://stackoverflow.com/q/26779046", "26779046")</f>
        <v/>
      </c>
      <c r="B19" t="n">
        <v>0.3704771053474223</v>
      </c>
    </row>
    <row r="20">
      <c r="A20">
        <f>HYPERLINK("https://stackoverflow.com/q/26848897", "26848897")</f>
        <v/>
      </c>
      <c r="B20" t="n">
        <v>0.3537889353788935</v>
      </c>
    </row>
    <row r="21">
      <c r="A21">
        <f>HYPERLINK("https://stackoverflow.com/q/27426874", "27426874")</f>
        <v/>
      </c>
      <c r="B21" t="n">
        <v>0.5478199718706048</v>
      </c>
    </row>
    <row r="22">
      <c r="A22">
        <f>HYPERLINK("https://stackoverflow.com/q/28073629", "28073629")</f>
        <v/>
      </c>
      <c r="B22" t="n">
        <v>0.3513199883957064</v>
      </c>
    </row>
    <row r="23">
      <c r="A23">
        <f>HYPERLINK("https://stackoverflow.com/q/28991453", "28991453")</f>
        <v/>
      </c>
      <c r="B23" t="n">
        <v>0.2976062879599857</v>
      </c>
    </row>
    <row r="24">
      <c r="A24">
        <f>HYPERLINK("https://stackoverflow.com/q/29308113", "29308113")</f>
        <v/>
      </c>
      <c r="B24" t="n">
        <v>0.4208087127795156</v>
      </c>
    </row>
    <row r="25">
      <c r="A25">
        <f>HYPERLINK("https://stackoverflow.com/q/30025388", "30025388")</f>
        <v/>
      </c>
      <c r="B25" t="n">
        <v>0.4306987399770904</v>
      </c>
    </row>
    <row r="26">
      <c r="A26">
        <f>HYPERLINK("https://stackoverflow.com/q/31482020", "31482020")</f>
        <v/>
      </c>
      <c r="B26" t="n">
        <v>0.4898424543946933</v>
      </c>
    </row>
    <row r="27">
      <c r="A27">
        <f>HYPERLINK("https://stackoverflow.com/q/31967389", "31967389")</f>
        <v/>
      </c>
      <c r="B27" t="n">
        <v>0.2487515605493133</v>
      </c>
    </row>
    <row r="28">
      <c r="A28">
        <f>HYPERLINK("https://stackoverflow.com/q/32706271", "32706271")</f>
        <v/>
      </c>
      <c r="B28" t="n">
        <v>0.470661672908864</v>
      </c>
    </row>
    <row r="29">
      <c r="A29">
        <f>HYPERLINK("https://stackoverflow.com/q/32833023", "32833023")</f>
        <v/>
      </c>
      <c r="B29" t="n">
        <v>0.250351617440225</v>
      </c>
    </row>
    <row r="30">
      <c r="A30">
        <f>HYPERLINK("https://stackoverflow.com/q/32837080", "32837080")</f>
        <v/>
      </c>
      <c r="B30" t="n">
        <v>0.387873513199884</v>
      </c>
    </row>
    <row r="31">
      <c r="A31">
        <f>HYPERLINK("https://stackoverflow.com/q/33086501", "33086501")</f>
        <v/>
      </c>
      <c r="B31" t="n">
        <v>0.5765128968253969</v>
      </c>
    </row>
    <row r="32">
      <c r="A32">
        <f>HYPERLINK("https://stackoverflow.com/q/33879085", "33879085")</f>
        <v/>
      </c>
      <c r="B32" t="n">
        <v>0.3588175331294598</v>
      </c>
    </row>
    <row r="33">
      <c r="A33">
        <f>HYPERLINK("https://stackoverflow.com/q/34228425", "34228425")</f>
        <v/>
      </c>
      <c r="B33" t="n">
        <v>0.3213914849428868</v>
      </c>
    </row>
    <row r="34">
      <c r="A34">
        <f>HYPERLINK("https://stackoverflow.com/q/34814017", "34814017")</f>
        <v/>
      </c>
      <c r="B34" t="n">
        <v>0.4897011894400928</v>
      </c>
    </row>
    <row r="35">
      <c r="A35">
        <f>HYPERLINK("https://stackoverflow.com/q/34971515", "34971515")</f>
        <v/>
      </c>
      <c r="B35" t="n">
        <v>0.403998140399814</v>
      </c>
    </row>
    <row r="36">
      <c r="A36">
        <f>HYPERLINK("https://stackoverflow.com/q/35837025", "35837025")</f>
        <v/>
      </c>
      <c r="B36" t="n">
        <v>0.5250761983929066</v>
      </c>
    </row>
    <row r="37">
      <c r="A37">
        <f>HYPERLINK("https://stackoverflow.com/q/37124035", "37124035")</f>
        <v/>
      </c>
      <c r="B37" t="n">
        <v>0.2717876438806671</v>
      </c>
    </row>
    <row r="38">
      <c r="A38">
        <f>HYPERLINK("https://stackoverflow.com/q/37945129", "37945129")</f>
        <v/>
      </c>
      <c r="B38" t="n">
        <v>0.3039682539682539</v>
      </c>
    </row>
    <row r="39">
      <c r="A39">
        <f>HYPERLINK("https://stackoverflow.com/q/38233602", "38233602")</f>
        <v/>
      </c>
      <c r="B39" t="n">
        <v>0.4660599165718619</v>
      </c>
    </row>
    <row r="40">
      <c r="A40">
        <f>HYPERLINK("https://stackoverflow.com/q/38736141", "38736141")</f>
        <v/>
      </c>
      <c r="B40" t="n">
        <v>0.438213914849429</v>
      </c>
    </row>
    <row r="41">
      <c r="A41">
        <f>HYPERLINK("https://stackoverflow.com/q/39149917", "39149917")</f>
        <v/>
      </c>
      <c r="B41" t="n">
        <v>0.4223693892568064</v>
      </c>
    </row>
    <row r="42">
      <c r="A42">
        <f>HYPERLINK("https://stackoverflow.com/q/39875139", "39875139")</f>
        <v/>
      </c>
      <c r="B42" t="n">
        <v>0.3929903057419836</v>
      </c>
    </row>
    <row r="43">
      <c r="A43">
        <f>HYPERLINK("https://stackoverflow.com/q/40525663", "40525663")</f>
        <v/>
      </c>
      <c r="B43" t="n">
        <v>0.4332587621178225</v>
      </c>
    </row>
    <row r="44">
      <c r="A44">
        <f>HYPERLINK("https://stackoverflow.com/q/40605620", "40605620")</f>
        <v/>
      </c>
      <c r="B44" t="n">
        <v>0.5396825396825397</v>
      </c>
    </row>
    <row r="45">
      <c r="A45">
        <f>HYPERLINK("https://stackoverflow.com/q/41174301", "41174301")</f>
        <v/>
      </c>
      <c r="B45" t="n">
        <v>0.2787757817697937</v>
      </c>
    </row>
    <row r="46">
      <c r="A46">
        <f>HYPERLINK("https://stackoverflow.com/q/41233968", "41233968")</f>
        <v/>
      </c>
      <c r="B46" t="n">
        <v>0.3060918060918063</v>
      </c>
    </row>
    <row r="47">
      <c r="A47">
        <f>HYPERLINK("https://stackoverflow.com/q/41277345", "41277345")</f>
        <v/>
      </c>
      <c r="B47" t="n">
        <v>0.4269005847953216</v>
      </c>
    </row>
    <row r="48">
      <c r="A48">
        <f>HYPERLINK("https://stackoverflow.com/q/41639069", "41639069")</f>
        <v/>
      </c>
      <c r="B48" t="n">
        <v>0.4014336917562723</v>
      </c>
    </row>
    <row r="49">
      <c r="A49">
        <f>HYPERLINK("https://stackoverflow.com/q/42020377", "42020377")</f>
        <v/>
      </c>
      <c r="B49" t="n">
        <v>0.3846960167714884</v>
      </c>
    </row>
    <row r="50">
      <c r="A50">
        <f>HYPERLINK("https://stackoverflow.com/q/42227249", "42227249")</f>
        <v/>
      </c>
      <c r="B50" t="n">
        <v>0.2468727005150846</v>
      </c>
    </row>
    <row r="51">
      <c r="A51">
        <f>HYPERLINK("https://stackoverflow.com/q/42238738", "42238738")</f>
        <v/>
      </c>
      <c r="B51" t="n">
        <v>0.2506992117976099</v>
      </c>
    </row>
    <row r="52">
      <c r="A52">
        <f>HYPERLINK("https://stackoverflow.com/q/42530654", "42530654")</f>
        <v/>
      </c>
      <c r="B52" t="n">
        <v>0.3198813684990996</v>
      </c>
    </row>
    <row r="53">
      <c r="A53">
        <f>HYPERLINK("https://stackoverflow.com/q/42619631", "42619631")</f>
        <v/>
      </c>
      <c r="B53" t="n">
        <v>0.2760595647193586</v>
      </c>
    </row>
    <row r="54">
      <c r="A54">
        <f>HYPERLINK("https://stackoverflow.com/q/42623994", "42623994")</f>
        <v/>
      </c>
      <c r="B54" t="n">
        <v>0.3713850837138509</v>
      </c>
    </row>
    <row r="55">
      <c r="A55">
        <f>HYPERLINK("https://stackoverflow.com/q/42784576", "42784576")</f>
        <v/>
      </c>
      <c r="B55" t="n">
        <v>0.3706047819971872</v>
      </c>
    </row>
    <row r="56">
      <c r="A56">
        <f>HYPERLINK("https://stackoverflow.com/q/43066045", "43066045")</f>
        <v/>
      </c>
      <c r="B56" t="n">
        <v>0.3295411452408039</v>
      </c>
    </row>
    <row r="57">
      <c r="A57">
        <f>HYPERLINK("https://stackoverflow.com/q/43157336", "43157336")</f>
        <v/>
      </c>
      <c r="B57" t="n">
        <v>0.4979035639412998</v>
      </c>
    </row>
    <row r="58">
      <c r="A58">
        <f>HYPERLINK("https://stackoverflow.com/q/43207458", "43207458")</f>
        <v/>
      </c>
      <c r="B58" t="n">
        <v>0.4633838383838382</v>
      </c>
    </row>
    <row r="59">
      <c r="A59">
        <f>HYPERLINK("https://stackoverflow.com/q/43332875", "43332875")</f>
        <v/>
      </c>
      <c r="B59" t="n">
        <v>0.4619652504015185</v>
      </c>
    </row>
    <row r="60">
      <c r="A60">
        <f>HYPERLINK("https://stackoverflow.com/q/43733425", "43733425")</f>
        <v/>
      </c>
      <c r="B60" t="n">
        <v>0.5618153364632238</v>
      </c>
    </row>
    <row r="61">
      <c r="A61">
        <f>HYPERLINK("https://stackoverflow.com/q/44041037", "44041037")</f>
        <v/>
      </c>
      <c r="B61" t="n">
        <v>0.3378191856452727</v>
      </c>
    </row>
    <row r="62">
      <c r="A62">
        <f>HYPERLINK("https://stackoverflow.com/q/44394501", "44394501")</f>
        <v/>
      </c>
      <c r="B62" t="n">
        <v>0.337712096332786</v>
      </c>
    </row>
    <row r="63">
      <c r="A63">
        <f>HYPERLINK("https://stackoverflow.com/q/44446144", "44446144")</f>
        <v/>
      </c>
      <c r="B63" t="n">
        <v>0.2573375262054507</v>
      </c>
    </row>
    <row r="64">
      <c r="A64">
        <f>HYPERLINK("https://stackoverflow.com/q/44694808", "44694808")</f>
        <v/>
      </c>
      <c r="B64" t="n">
        <v>0.6223893065998329</v>
      </c>
    </row>
    <row r="65">
      <c r="A65">
        <f>HYPERLINK("https://stackoverflow.com/q/45209796", "45209796")</f>
        <v/>
      </c>
      <c r="B65" t="n">
        <v>0.3601383484651967</v>
      </c>
    </row>
    <row r="66">
      <c r="A66">
        <f>HYPERLINK("https://stackoverflow.com/q/45722513", "45722513")</f>
        <v/>
      </c>
      <c r="B66" t="n">
        <v>0.2892929292929292</v>
      </c>
    </row>
    <row r="67">
      <c r="A67">
        <f>HYPERLINK("https://stackoverflow.com/q/45921253", "45921253")</f>
        <v/>
      </c>
      <c r="B67" t="n">
        <v>0.4030030030030029</v>
      </c>
    </row>
    <row r="68">
      <c r="A68">
        <f>HYPERLINK("https://stackoverflow.com/q/45931378", "45931378")</f>
        <v/>
      </c>
      <c r="B68" t="n">
        <v>0.2361111111111111</v>
      </c>
    </row>
    <row r="69">
      <c r="A69">
        <f>HYPERLINK("https://stackoverflow.com/q/45941854", "45941854")</f>
        <v/>
      </c>
      <c r="B69" t="n">
        <v>0.4458937198067632</v>
      </c>
    </row>
    <row r="70">
      <c r="A70">
        <f>HYPERLINK("https://stackoverflow.com/q/45980951", "45980951")</f>
        <v/>
      </c>
      <c r="B70" t="n">
        <v>0.3795936013834846</v>
      </c>
    </row>
    <row r="71">
      <c r="A71">
        <f>HYPERLINK("https://stackoverflow.com/q/46057517", "46057517")</f>
        <v/>
      </c>
      <c r="B71" t="n">
        <v>0.4356144223693892</v>
      </c>
    </row>
    <row r="72">
      <c r="A72">
        <f>HYPERLINK("https://stackoverflow.com/q/46067552", "46067552")</f>
        <v/>
      </c>
      <c r="B72" t="n">
        <v>0.2558056448731689</v>
      </c>
    </row>
    <row r="73">
      <c r="A73">
        <f>HYPERLINK("https://stackoverflow.com/q/46171283", "46171283")</f>
        <v/>
      </c>
      <c r="B73" t="n">
        <v>0.3161320316132031</v>
      </c>
    </row>
    <row r="74">
      <c r="A74">
        <f>HYPERLINK("https://stackoverflow.com/q/46226398", "46226398")</f>
        <v/>
      </c>
      <c r="B74" t="n">
        <v>0.4114524080394388</v>
      </c>
    </row>
    <row r="75">
      <c r="A75">
        <f>HYPERLINK("https://stackoverflow.com/q/46227182", "46227182")</f>
        <v/>
      </c>
      <c r="B75" t="n">
        <v>0.2946727549467275</v>
      </c>
    </row>
    <row r="76">
      <c r="A76">
        <f>HYPERLINK("https://stackoverflow.com/q/46541679", "46541679")</f>
        <v/>
      </c>
      <c r="B76" t="n">
        <v>0.363818692338548</v>
      </c>
    </row>
    <row r="77">
      <c r="A77">
        <f>HYPERLINK("https://stackoverflow.com/q/46647682", "46647682")</f>
        <v/>
      </c>
      <c r="B77" t="n">
        <v>0.5288326300984528</v>
      </c>
    </row>
    <row r="78">
      <c r="A78">
        <f>HYPERLINK("https://stackoverflow.com/q/46669690", "46669690")</f>
        <v/>
      </c>
      <c r="B78" t="n">
        <v>0.2709049255441008</v>
      </c>
    </row>
    <row r="79">
      <c r="A79">
        <f>HYPERLINK("https://stackoverflow.com/q/46684369", "46684369")</f>
        <v/>
      </c>
      <c r="B79" t="n">
        <v>0.4317217981340119</v>
      </c>
    </row>
    <row r="80">
      <c r="A80">
        <f>HYPERLINK("https://stackoverflow.com/q/46738962", "46738962")</f>
        <v/>
      </c>
      <c r="B80" t="n">
        <v>0.3418803418803418</v>
      </c>
    </row>
    <row r="81">
      <c r="A81">
        <f>HYPERLINK("https://stackoverflow.com/q/46803436", "46803436")</f>
        <v/>
      </c>
      <c r="B81" t="n">
        <v>0.6142823584684051</v>
      </c>
    </row>
    <row r="82">
      <c r="A82">
        <f>HYPERLINK("https://stackoverflow.com/q/46874301", "46874301")</f>
        <v/>
      </c>
      <c r="B82" t="n">
        <v>0.2740070387129211</v>
      </c>
    </row>
    <row r="83">
      <c r="A83">
        <f>HYPERLINK("https://stackoverflow.com/q/46989444", "46989444")</f>
        <v/>
      </c>
      <c r="B83" t="n">
        <v>0.404261796042618</v>
      </c>
    </row>
    <row r="84">
      <c r="A84">
        <f>HYPERLINK("https://stackoverflow.com/q/47013133", "47013133")</f>
        <v/>
      </c>
      <c r="B84" t="n">
        <v>0.2471492972686289</v>
      </c>
    </row>
    <row r="85">
      <c r="A85">
        <f>HYPERLINK("https://stackoverflow.com/q/47057239", "47057239")</f>
        <v/>
      </c>
      <c r="B85" t="n">
        <v>0.3017725897103329</v>
      </c>
    </row>
    <row r="86">
      <c r="A86">
        <f>HYPERLINK("https://stackoverflow.com/q/47194805", "47194805")</f>
        <v/>
      </c>
      <c r="B86" t="n">
        <v>0.3265451947123971</v>
      </c>
    </row>
    <row r="87">
      <c r="A87">
        <f>HYPERLINK("https://stackoverflow.com/q/47254010", "47254010")</f>
        <v/>
      </c>
      <c r="B87" t="n">
        <v>0.4913028044018459</v>
      </c>
    </row>
    <row r="88">
      <c r="A88">
        <f>HYPERLINK("https://stackoverflow.com/q/47258597", "47258597")</f>
        <v/>
      </c>
      <c r="B88" t="n">
        <v>0.463694697737251</v>
      </c>
    </row>
    <row r="89">
      <c r="A89">
        <f>HYPERLINK("https://stackoverflow.com/q/47731051", "47731051")</f>
        <v/>
      </c>
      <c r="B89" t="n">
        <v>0.2811399295549151</v>
      </c>
    </row>
    <row r="90">
      <c r="A90">
        <f>HYPERLINK("https://stackoverflow.com/q/47762700", "47762700")</f>
        <v/>
      </c>
      <c r="B90" t="n">
        <v>0.2767361111111111</v>
      </c>
    </row>
    <row r="91">
      <c r="A91">
        <f>HYPERLINK("https://stackoverflow.com/q/47800766", "47800766")</f>
        <v/>
      </c>
      <c r="B91" t="n">
        <v>0.4312045690550365</v>
      </c>
    </row>
    <row r="92">
      <c r="A92">
        <f>HYPERLINK("https://stackoverflow.com/q/47820964", "47820964")</f>
        <v/>
      </c>
      <c r="B92" t="n">
        <v>0.3573117190138466</v>
      </c>
    </row>
    <row r="93">
      <c r="A93">
        <f>HYPERLINK("https://stackoverflow.com/q/48001643", "48001643")</f>
        <v/>
      </c>
      <c r="B93" t="n">
        <v>0.3437314319667261</v>
      </c>
    </row>
    <row r="94">
      <c r="A94">
        <f>HYPERLINK("https://stackoverflow.com/q/48089860", "48089860")</f>
        <v/>
      </c>
      <c r="B94" t="n">
        <v>0.4783899091077722</v>
      </c>
    </row>
    <row r="95">
      <c r="A95">
        <f>HYPERLINK("https://stackoverflow.com/q/48105880", "48105880")</f>
        <v/>
      </c>
      <c r="B95" t="n">
        <v>0.4241952232606438</v>
      </c>
    </row>
    <row r="96">
      <c r="A96">
        <f>HYPERLINK("https://stackoverflow.com/q/48633390", "48633390")</f>
        <v/>
      </c>
      <c r="B96" t="n">
        <v>0.3761973180076629</v>
      </c>
    </row>
    <row r="97">
      <c r="A97">
        <f>HYPERLINK("https://stackoverflow.com/q/48870896", "48870896")</f>
        <v/>
      </c>
      <c r="B97" t="n">
        <v>0.2193585337915235</v>
      </c>
    </row>
    <row r="98">
      <c r="A98">
        <f>HYPERLINK("https://stackoverflow.com/q/48906831", "48906831")</f>
        <v/>
      </c>
      <c r="B98" t="n">
        <v>0.3978005309063329</v>
      </c>
    </row>
    <row r="99">
      <c r="A99">
        <f>HYPERLINK("https://stackoverflow.com/q/49106800", "49106800")</f>
        <v/>
      </c>
      <c r="B99" t="n">
        <v>0.2570077676460655</v>
      </c>
    </row>
    <row r="100">
      <c r="A100">
        <f>HYPERLINK("https://stackoverflow.com/q/49242888", "49242888")</f>
        <v/>
      </c>
      <c r="B100" t="n">
        <v>0.3946306641837369</v>
      </c>
    </row>
    <row r="101">
      <c r="A101">
        <f>HYPERLINK("https://stackoverflow.com/q/49263074", "49263074")</f>
        <v/>
      </c>
      <c r="B101" t="n">
        <v>0.6913308913308913</v>
      </c>
    </row>
    <row r="102">
      <c r="A102">
        <f>HYPERLINK("https://stackoverflow.com/q/49493225", "49493225")</f>
        <v/>
      </c>
      <c r="B102" t="n">
        <v>0.4374709437470943</v>
      </c>
    </row>
    <row r="103">
      <c r="A103">
        <f>HYPERLINK("https://stackoverflow.com/q/49517238", "49517238")</f>
        <v/>
      </c>
      <c r="B103" t="n">
        <v>0.3216374269005848</v>
      </c>
    </row>
    <row r="104">
      <c r="A104">
        <f>HYPERLINK("https://stackoverflow.com/q/49553459", "49553459")</f>
        <v/>
      </c>
      <c r="B104" t="n">
        <v>0.3797678275290216</v>
      </c>
    </row>
    <row r="105">
      <c r="A105">
        <f>HYPERLINK("https://stackoverflow.com/q/49803583", "49803583")</f>
        <v/>
      </c>
      <c r="B105" t="n">
        <v>0.3275290215588725</v>
      </c>
    </row>
    <row r="106">
      <c r="A106">
        <f>HYPERLINK("https://stackoverflow.com/q/49921038", "49921038")</f>
        <v/>
      </c>
      <c r="B106" t="n">
        <v>0.191648023862789</v>
      </c>
    </row>
    <row r="107">
      <c r="A107">
        <f>HYPERLINK("https://stackoverflow.com/q/50018204", "50018204")</f>
        <v/>
      </c>
      <c r="B107" t="n">
        <v>0.2923191648023862</v>
      </c>
    </row>
    <row r="108">
      <c r="A108">
        <f>HYPERLINK("https://stackoverflow.com/q/50027522", "50027522")</f>
        <v/>
      </c>
      <c r="B108" t="n">
        <v>0.3894129979035639</v>
      </c>
    </row>
    <row r="109">
      <c r="A109">
        <f>HYPERLINK("https://stackoverflow.com/q/50125193", "50125193")</f>
        <v/>
      </c>
      <c r="B109" t="n">
        <v>0.4691145534519029</v>
      </c>
    </row>
    <row r="110">
      <c r="A110">
        <f>HYPERLINK("https://stackoverflow.com/q/50149635", "50149635")</f>
        <v/>
      </c>
      <c r="B110" t="n">
        <v>0.4212376933895922</v>
      </c>
    </row>
    <row r="111">
      <c r="A111">
        <f>HYPERLINK("https://stackoverflow.com/q/50156366", "50156366")</f>
        <v/>
      </c>
      <c r="B111" t="n">
        <v>0.4244913928012519</v>
      </c>
    </row>
    <row r="112">
      <c r="A112">
        <f>HYPERLINK("https://stackoverflow.com/q/50247924", "50247924")</f>
        <v/>
      </c>
      <c r="B112" t="n">
        <v>0.5071785268414483</v>
      </c>
    </row>
    <row r="113">
      <c r="A113">
        <f>HYPERLINK("https://stackoverflow.com/q/50470391", "50470391")</f>
        <v/>
      </c>
      <c r="B113" t="n">
        <v>0.253495217071376</v>
      </c>
    </row>
    <row r="114">
      <c r="A114">
        <f>HYPERLINK("https://stackoverflow.com/q/50490209", "50490209")</f>
        <v/>
      </c>
      <c r="B114" t="n">
        <v>0.2715389185977421</v>
      </c>
    </row>
    <row r="115">
      <c r="A115">
        <f>HYPERLINK("https://stackoverflow.com/q/50641477", "50641477")</f>
        <v/>
      </c>
      <c r="B115" t="n">
        <v>0.4537835249042146</v>
      </c>
    </row>
    <row r="116">
      <c r="A116">
        <f>HYPERLINK("https://stackoverflow.com/q/50856027", "50856027")</f>
        <v/>
      </c>
      <c r="B116" t="n">
        <v>0.6241545893719807</v>
      </c>
    </row>
    <row r="117">
      <c r="A117">
        <f>HYPERLINK("https://stackoverflow.com/q/50874376", "50874376")</f>
        <v/>
      </c>
      <c r="B117" t="n">
        <v>0.4977570738440304</v>
      </c>
    </row>
    <row r="118">
      <c r="A118">
        <f>HYPERLINK("https://stackoverflow.com/q/50936643", "50936643")</f>
        <v/>
      </c>
      <c r="B118" t="n">
        <v>0.7766401213500189</v>
      </c>
    </row>
    <row r="119">
      <c r="A119">
        <f>HYPERLINK("https://stackoverflow.com/q/50945866", "50945866")</f>
        <v/>
      </c>
      <c r="B119" t="n">
        <v>0.4301772589710332</v>
      </c>
    </row>
    <row r="120">
      <c r="A120">
        <f>HYPERLINK("https://stackoverflow.com/q/51050661", "51050661")</f>
        <v/>
      </c>
      <c r="B120" t="n">
        <v>0.413124533929903</v>
      </c>
    </row>
    <row r="121">
      <c r="A121">
        <f>HYPERLINK("https://stackoverflow.com/q/51076243", "51076243")</f>
        <v/>
      </c>
      <c r="B121" t="n">
        <v>0.3147039254823686</v>
      </c>
    </row>
    <row r="122">
      <c r="A122">
        <f>HYPERLINK("https://stackoverflow.com/q/51193793", "51193793")</f>
        <v/>
      </c>
      <c r="B122" t="n">
        <v>0.5311111111111112</v>
      </c>
    </row>
    <row r="123">
      <c r="A123">
        <f>HYPERLINK("https://stackoverflow.com/q/51303561", "51303561")</f>
        <v/>
      </c>
      <c r="B123" t="n">
        <v>0.2259936176385262</v>
      </c>
    </row>
    <row r="124">
      <c r="A124">
        <f>HYPERLINK("https://stackoverflow.com/q/51380757", "51380757")</f>
        <v/>
      </c>
      <c r="B124" t="n">
        <v>0.5174511687479988</v>
      </c>
    </row>
    <row r="125">
      <c r="A125">
        <f>HYPERLINK("https://stackoverflow.com/q/51429292", "51429292")</f>
        <v/>
      </c>
      <c r="B125" t="n">
        <v>0.4192051058891791</v>
      </c>
    </row>
    <row r="126">
      <c r="A126">
        <f>HYPERLINK("https://stackoverflow.com/q/51525766", "51525766")</f>
        <v/>
      </c>
      <c r="B126" t="n">
        <v>0.4215949820788529</v>
      </c>
    </row>
    <row r="127">
      <c r="A127">
        <f>HYPERLINK("https://stackoverflow.com/q/51649558", "51649558")</f>
        <v/>
      </c>
      <c r="B127" t="n">
        <v>0.3527218493661446</v>
      </c>
    </row>
    <row r="128">
      <c r="A128">
        <f>HYPERLINK("https://stackoverflow.com/q/51769448", "51769448")</f>
        <v/>
      </c>
      <c r="B128" t="n">
        <v>0.3517126148705096</v>
      </c>
    </row>
    <row r="129">
      <c r="A129">
        <f>HYPERLINK("https://stackoverflow.com/q/51876478", "51876478")</f>
        <v/>
      </c>
      <c r="B129" t="n">
        <v>0.6361111111111112</v>
      </c>
    </row>
    <row r="130">
      <c r="A130">
        <f>HYPERLINK("https://stackoverflow.com/q/51888709", "51888709")</f>
        <v/>
      </c>
      <c r="B130" t="n">
        <v>0.5284043441938179</v>
      </c>
    </row>
    <row r="131">
      <c r="A131">
        <f>HYPERLINK("https://stackoverflow.com/q/51960443", "51960443")</f>
        <v/>
      </c>
      <c r="B131" t="n">
        <v>0.3788935378893538</v>
      </c>
    </row>
    <row r="132">
      <c r="A132">
        <f>HYPERLINK("https://stackoverflow.com/q/51973751", "51973751")</f>
        <v/>
      </c>
      <c r="B132" t="n">
        <v>0.3203161320316132</v>
      </c>
    </row>
    <row r="133">
      <c r="A133">
        <f>HYPERLINK("https://stackoverflow.com/q/52052148", "52052148")</f>
        <v/>
      </c>
      <c r="B133" t="n">
        <v>0.2450023245002325</v>
      </c>
    </row>
    <row r="134">
      <c r="A134">
        <f>HYPERLINK("https://stackoverflow.com/q/52098303", "52098303")</f>
        <v/>
      </c>
      <c r="B134" t="n">
        <v>0.4782439782439783</v>
      </c>
    </row>
    <row r="135">
      <c r="A135">
        <f>HYPERLINK("https://stackoverflow.com/q/52201545", "52201545")</f>
        <v/>
      </c>
      <c r="B135" t="n">
        <v>0.4640522875816993</v>
      </c>
    </row>
    <row r="136">
      <c r="A136">
        <f>HYPERLINK("https://stackoverflow.com/q/52498140", "52498140")</f>
        <v/>
      </c>
      <c r="B136" t="n">
        <v>0.3366750208855471</v>
      </c>
    </row>
    <row r="137">
      <c r="A137">
        <f>HYPERLINK("https://stackoverflow.com/q/52668100", "52668100")</f>
        <v/>
      </c>
      <c r="B137" t="n">
        <v>0.3453768453768453</v>
      </c>
    </row>
    <row r="138">
      <c r="A138">
        <f>HYPERLINK("https://stackoverflow.com/q/52764400", "52764400")</f>
        <v/>
      </c>
      <c r="B138" t="n">
        <v>0.2017361111111111</v>
      </c>
    </row>
    <row r="139">
      <c r="A139">
        <f>HYPERLINK("https://stackoverflow.com/q/52831801", "52831801")</f>
        <v/>
      </c>
      <c r="B139" t="n">
        <v>0.3465256453997498</v>
      </c>
    </row>
    <row r="140">
      <c r="A140">
        <f>HYPERLINK("https://stackoverflow.com/q/52975602", "52975602")</f>
        <v/>
      </c>
      <c r="B140" t="n">
        <v>0.516145436053903</v>
      </c>
    </row>
    <row r="141">
      <c r="A141">
        <f>HYPERLINK("https://stackoverflow.com/q/53082622", "53082622")</f>
        <v/>
      </c>
      <c r="B141" t="n">
        <v>0.4822975517890772</v>
      </c>
    </row>
    <row r="142">
      <c r="A142">
        <f>HYPERLINK("https://stackoverflow.com/q/53199680", "53199680")</f>
        <v/>
      </c>
      <c r="B142" t="n">
        <v>0.3826342899190581</v>
      </c>
    </row>
    <row r="143">
      <c r="A143">
        <f>HYPERLINK("https://stackoverflow.com/q/53398068", "53398068")</f>
        <v/>
      </c>
      <c r="B143" t="n">
        <v>0.2631111111111111</v>
      </c>
    </row>
    <row r="144">
      <c r="A144">
        <f>HYPERLINK("https://stackoverflow.com/q/53472963", "53472963")</f>
        <v/>
      </c>
      <c r="B144" t="n">
        <v>0.5032370953630796</v>
      </c>
    </row>
    <row r="145">
      <c r="A145">
        <f>HYPERLINK("https://stackoverflow.com/q/53503894", "53503894")</f>
        <v/>
      </c>
      <c r="B145" t="n">
        <v>0.4019274376417235</v>
      </c>
    </row>
    <row r="146">
      <c r="A146">
        <f>HYPERLINK("https://stackoverflow.com/q/53528663", "53528663")</f>
        <v/>
      </c>
      <c r="B146" t="n">
        <v>0.4613056636402939</v>
      </c>
    </row>
    <row r="147">
      <c r="A147">
        <f>HYPERLINK("https://stackoverflow.com/q/53933243", "53933243")</f>
        <v/>
      </c>
      <c r="B147" t="n">
        <v>0.5799064666989194</v>
      </c>
    </row>
    <row r="148">
      <c r="A148">
        <f>HYPERLINK("https://stackoverflow.com/q/54005457", "54005457")</f>
        <v/>
      </c>
      <c r="B148" t="n">
        <v>0.6178984414278532</v>
      </c>
    </row>
    <row r="149">
      <c r="A149">
        <f>HYPERLINK("https://stackoverflow.com/q/54178050", "54178050")</f>
        <v/>
      </c>
      <c r="B149" t="n">
        <v>0.3276248725790011</v>
      </c>
    </row>
    <row r="150">
      <c r="A150">
        <f>HYPERLINK("https://stackoverflow.com/q/54192453", "54192453")</f>
        <v/>
      </c>
      <c r="B150" t="n">
        <v>0.288681204569055</v>
      </c>
    </row>
    <row r="151">
      <c r="A151">
        <f>HYPERLINK("https://stackoverflow.com/q/54333889", "54333889")</f>
        <v/>
      </c>
      <c r="B151" t="n">
        <v>0.3516771488469601</v>
      </c>
    </row>
    <row r="152">
      <c r="A152">
        <f>HYPERLINK("https://stackoverflow.com/q/54446465", "54446465")</f>
        <v/>
      </c>
      <c r="B152" t="n">
        <v>0.4791235334713596</v>
      </c>
    </row>
    <row r="153">
      <c r="A153">
        <f>HYPERLINK("https://stackoverflow.com/q/54477736", "54477736")</f>
        <v/>
      </c>
      <c r="B153" t="n">
        <v>0.2901166359729896</v>
      </c>
    </row>
    <row r="154">
      <c r="A154">
        <f>HYPERLINK("https://stackoverflow.com/q/54520497", "54520497")</f>
        <v/>
      </c>
      <c r="B154" t="n">
        <v>0.6679973386560213</v>
      </c>
    </row>
    <row r="155">
      <c r="A155">
        <f>HYPERLINK("https://stackoverflow.com/q/54666018", "54666018")</f>
        <v/>
      </c>
      <c r="B155" t="n">
        <v>0.2587621178225205</v>
      </c>
    </row>
    <row r="156">
      <c r="A156">
        <f>HYPERLINK("https://stackoverflow.com/q/54741436", "54741436")</f>
        <v/>
      </c>
      <c r="B156" t="n">
        <v>0.2900994379593601</v>
      </c>
    </row>
    <row r="157">
      <c r="A157">
        <f>HYPERLINK("https://stackoverflow.com/q/54744615", "54744615")</f>
        <v/>
      </c>
      <c r="B157" t="n">
        <v>0.3452883263009845</v>
      </c>
    </row>
    <row r="158">
      <c r="A158">
        <f>HYPERLINK("https://stackoverflow.com/q/54906295", "54906295")</f>
        <v/>
      </c>
      <c r="B158" t="n">
        <v>0.6025786879029201</v>
      </c>
    </row>
    <row r="159">
      <c r="A159">
        <f>HYPERLINK("https://stackoverflow.com/q/54945975", "54945975")</f>
        <v/>
      </c>
      <c r="B159" t="n">
        <v>0.5004240882103478</v>
      </c>
    </row>
    <row r="160">
      <c r="A160">
        <f>HYPERLINK("https://stackoverflow.com/q/55075917", "55075917")</f>
        <v/>
      </c>
      <c r="B160" t="n">
        <v>0.3975975975975975</v>
      </c>
    </row>
    <row r="161">
      <c r="A161">
        <f>HYPERLINK("https://stackoverflow.com/q/55161617", "55161617")</f>
        <v/>
      </c>
      <c r="B161" t="n">
        <v>0.5450263230811858</v>
      </c>
    </row>
    <row r="162">
      <c r="A162">
        <f>HYPERLINK("https://stackoverflow.com/q/55212167", "55212167")</f>
        <v/>
      </c>
      <c r="B162" t="n">
        <v>0.245632991175941</v>
      </c>
    </row>
    <row r="163">
      <c r="A163">
        <f>HYPERLINK("https://stackoverflow.com/q/55240373", "55240373")</f>
        <v/>
      </c>
      <c r="B163" t="n">
        <v>0.4192051058891791</v>
      </c>
    </row>
    <row r="164">
      <c r="A164">
        <f>HYPERLINK("https://stackoverflow.com/q/55283256", "55283256")</f>
        <v/>
      </c>
      <c r="B164" t="n">
        <v>0.4112969847170591</v>
      </c>
    </row>
    <row r="165">
      <c r="A165">
        <f>HYPERLINK("https://stackoverflow.com/q/55297256", "55297256")</f>
        <v/>
      </c>
      <c r="B165" t="n">
        <v>0.298718684260853</v>
      </c>
    </row>
    <row r="166">
      <c r="A166">
        <f>HYPERLINK("https://stackoverflow.com/q/55435560", "55435560")</f>
        <v/>
      </c>
      <c r="B166" t="n">
        <v>0.3561442236938925</v>
      </c>
    </row>
    <row r="167">
      <c r="A167">
        <f>HYPERLINK("https://stackoverflow.com/q/55525227", "55525227")</f>
        <v/>
      </c>
      <c r="B167" t="n">
        <v>0.2791609036422314</v>
      </c>
    </row>
    <row r="168">
      <c r="A168">
        <f>HYPERLINK("https://stackoverflow.com/q/55559831", "55559831")</f>
        <v/>
      </c>
      <c r="B168" t="n">
        <v>0.4396413704771053</v>
      </c>
    </row>
    <row r="169">
      <c r="A169">
        <f>HYPERLINK("https://stackoverflow.com/q/55647746", "55647746")</f>
        <v/>
      </c>
      <c r="B169" t="n">
        <v>0.6843328684332868</v>
      </c>
    </row>
    <row r="170">
      <c r="A170">
        <f>HYPERLINK("https://stackoverflow.com/q/55684883", "55684883")</f>
        <v/>
      </c>
      <c r="B170" t="n">
        <v>0.4297551789077213</v>
      </c>
    </row>
    <row r="171">
      <c r="A171">
        <f>HYPERLINK("https://stackoverflow.com/q/55749828", "55749828")</f>
        <v/>
      </c>
      <c r="B171" t="n">
        <v>0.3023590851791824</v>
      </c>
    </row>
    <row r="172">
      <c r="A172">
        <f>HYPERLINK("https://stackoverflow.com/q/55791116", "55791116")</f>
        <v/>
      </c>
      <c r="B172" t="n">
        <v>0.7689323401613904</v>
      </c>
    </row>
    <row r="173">
      <c r="A173">
        <f>HYPERLINK("https://stackoverflow.com/q/55875490", "55875490")</f>
        <v/>
      </c>
      <c r="B173" t="n">
        <v>0.4007038712921065</v>
      </c>
    </row>
    <row r="174">
      <c r="A174">
        <f>HYPERLINK("https://stackoverflow.com/q/56065738", "56065738")</f>
        <v/>
      </c>
      <c r="B174" t="n">
        <v>0.3205399415734864</v>
      </c>
    </row>
    <row r="175">
      <c r="A175">
        <f>HYPERLINK("https://stackoverflow.com/q/56078834", "56078834")</f>
        <v/>
      </c>
      <c r="B175" t="n">
        <v>0.3305624826821835</v>
      </c>
    </row>
    <row r="176">
      <c r="A176">
        <f>HYPERLINK("https://stackoverflow.com/q/56080699", "56080699")</f>
        <v/>
      </c>
      <c r="B176" t="n">
        <v>0.6513209013209014</v>
      </c>
    </row>
    <row r="177">
      <c r="A177">
        <f>HYPERLINK("https://stackoverflow.com/q/56111559", "56111559")</f>
        <v/>
      </c>
      <c r="B177" t="n">
        <v>0.4613056636402939</v>
      </c>
    </row>
    <row r="178">
      <c r="A178">
        <f>HYPERLINK("https://stackoverflow.com/q/56140676", "56140676")</f>
        <v/>
      </c>
      <c r="B178" t="n">
        <v>0.2176046176046176</v>
      </c>
    </row>
    <row r="179">
      <c r="A179">
        <f>HYPERLINK("https://stackoverflow.com/q/56159595", "56159595")</f>
        <v/>
      </c>
      <c r="B179" t="n">
        <v>0.4667260843731433</v>
      </c>
    </row>
    <row r="180">
      <c r="A180">
        <f>HYPERLINK("https://stackoverflow.com/q/56165773", "56165773")</f>
        <v/>
      </c>
      <c r="B180" t="n">
        <v>0.3719806763285023</v>
      </c>
    </row>
    <row r="181">
      <c r="A181">
        <f>HYPERLINK("https://stackoverflow.com/q/56183981", "56183981")</f>
        <v/>
      </c>
      <c r="B181" t="n">
        <v>0.2350304194684598</v>
      </c>
    </row>
    <row r="182">
      <c r="A182">
        <f>HYPERLINK("https://stackoverflow.com/q/56264042", "56264042")</f>
        <v/>
      </c>
      <c r="B182" t="n">
        <v>0.3955938697318008</v>
      </c>
    </row>
    <row r="183">
      <c r="A183">
        <f>HYPERLINK("https://stackoverflow.com/q/56284148", "56284148")</f>
        <v/>
      </c>
      <c r="B183" t="n">
        <v>0.3721948549534756</v>
      </c>
    </row>
    <row r="184">
      <c r="A184">
        <f>HYPERLINK("https://stackoverflow.com/q/56295166", "56295166")</f>
        <v/>
      </c>
      <c r="B184" t="n">
        <v>0.2729011283228151</v>
      </c>
    </row>
    <row r="185">
      <c r="A185">
        <f>HYPERLINK("https://stackoverflow.com/q/56298980", "56298980")</f>
        <v/>
      </c>
      <c r="B185" t="n">
        <v>0.2417929292929293</v>
      </c>
    </row>
    <row r="186">
      <c r="A186">
        <f>HYPERLINK("https://stackoverflow.com/q/56312879", "56312879")</f>
        <v/>
      </c>
      <c r="B186" t="n">
        <v>0.4319302237390973</v>
      </c>
    </row>
    <row r="187">
      <c r="A187">
        <f>HYPERLINK("https://stackoverflow.com/q/56380637", "56380637")</f>
        <v/>
      </c>
      <c r="B187" t="n">
        <v>0.3068347953216374</v>
      </c>
    </row>
    <row r="188">
      <c r="A188">
        <f>HYPERLINK("https://stackoverflow.com/q/56421760", "56421760")</f>
        <v/>
      </c>
      <c r="B188" t="n">
        <v>0.4509987515605495</v>
      </c>
    </row>
    <row r="189">
      <c r="A189">
        <f>HYPERLINK("https://stackoverflow.com/q/56556456", "56556456")</f>
        <v/>
      </c>
      <c r="B189" t="n">
        <v>0.3503352490421457</v>
      </c>
    </row>
    <row r="190">
      <c r="A190">
        <f>HYPERLINK("https://stackoverflow.com/q/56586268", "56586268")</f>
        <v/>
      </c>
      <c r="B190" t="n">
        <v>0.5018395879323032</v>
      </c>
    </row>
    <row r="191">
      <c r="A191">
        <f>HYPERLINK("https://stackoverflow.com/q/56635352", "56635352")</f>
        <v/>
      </c>
      <c r="B191" t="n">
        <v>0.3575899843505477</v>
      </c>
    </row>
    <row r="192">
      <c r="A192">
        <f>HYPERLINK("https://stackoverflow.com/q/56650002", "56650002")</f>
        <v/>
      </c>
      <c r="B192" t="n">
        <v>0.262862083873757</v>
      </c>
    </row>
    <row r="193">
      <c r="A193">
        <f>HYPERLINK("https://stackoverflow.com/q/56662340", "56662340")</f>
        <v/>
      </c>
      <c r="B193" t="n">
        <v>0.5845056065239551</v>
      </c>
    </row>
    <row r="194">
      <c r="A194">
        <f>HYPERLINK("https://stackoverflow.com/q/56741525", "56741525")</f>
        <v/>
      </c>
      <c r="B194" t="n">
        <v>0.5998329156223894</v>
      </c>
    </row>
    <row r="195">
      <c r="A195">
        <f>HYPERLINK("https://stackoverflow.com/q/56852112", "56852112")</f>
        <v/>
      </c>
      <c r="B195" t="n">
        <v>0.4981445099323292</v>
      </c>
    </row>
    <row r="196">
      <c r="A196">
        <f>HYPERLINK("https://stackoverflow.com/q/56859374", "56859374")</f>
        <v/>
      </c>
      <c r="B196" t="n">
        <v>0.5493615399275775</v>
      </c>
    </row>
    <row r="197">
      <c r="A197">
        <f>HYPERLINK("https://stackoverflow.com/q/56938161", "56938161")</f>
        <v/>
      </c>
      <c r="B197" t="n">
        <v>0.4265473527218494</v>
      </c>
    </row>
    <row r="198">
      <c r="A198">
        <f>HYPERLINK("https://stackoverflow.com/q/57016969", "57016969")</f>
        <v/>
      </c>
      <c r="B198" t="n">
        <v>0.5151011360487671</v>
      </c>
    </row>
    <row r="199">
      <c r="A199">
        <f>HYPERLINK("https://stackoverflow.com/q/57017120", "57017120")</f>
        <v/>
      </c>
      <c r="B199" t="n">
        <v>0.5472013366750208</v>
      </c>
    </row>
    <row r="200">
      <c r="A200">
        <f>HYPERLINK("https://stackoverflow.com/q/57040864", "57040864")</f>
        <v/>
      </c>
      <c r="B200" t="n">
        <v>0.3765573353674041</v>
      </c>
    </row>
    <row r="201">
      <c r="A201">
        <f>HYPERLINK("https://stackoverflow.com/q/57072506", "57072506")</f>
        <v/>
      </c>
      <c r="B201" t="n">
        <v>0.5710041592394534</v>
      </c>
    </row>
    <row r="202">
      <c r="A202">
        <f>HYPERLINK("https://stackoverflow.com/q/57131917", "57131917")</f>
        <v/>
      </c>
      <c r="B202" t="n">
        <v>0.3039682539682539</v>
      </c>
    </row>
    <row r="203">
      <c r="A203">
        <f>HYPERLINK("https://stackoverflow.com/q/57250709", "57250709")</f>
        <v/>
      </c>
      <c r="B203" t="n">
        <v>0.5684489950701556</v>
      </c>
    </row>
    <row r="204">
      <c r="A204">
        <f>HYPERLINK("https://stackoverflow.com/q/57255303", "57255303")</f>
        <v/>
      </c>
      <c r="B204" t="n">
        <v>0.3920099875156055</v>
      </c>
    </row>
    <row r="205">
      <c r="A205">
        <f>HYPERLINK("https://stackoverflow.com/q/57265782", "57265782")</f>
        <v/>
      </c>
      <c r="B205" t="n">
        <v>0.3208375548801081</v>
      </c>
    </row>
    <row r="206">
      <c r="A206">
        <f>HYPERLINK("https://stackoverflow.com/q/57309184", "57309184")</f>
        <v/>
      </c>
      <c r="B206" t="n">
        <v>0.5157803718115002</v>
      </c>
    </row>
    <row r="207">
      <c r="A207">
        <f>HYPERLINK("https://stackoverflow.com/q/57316318", "57316318")</f>
        <v/>
      </c>
      <c r="B207" t="n">
        <v>0.4212715389185978</v>
      </c>
    </row>
    <row r="208">
      <c r="A208">
        <f>HYPERLINK("https://stackoverflow.com/q/57325266", "57325266")</f>
        <v/>
      </c>
      <c r="B208" t="n">
        <v>0.3501355013550136</v>
      </c>
    </row>
    <row r="209">
      <c r="A209">
        <f>HYPERLINK("https://stackoverflow.com/q/57357758", "57357758")</f>
        <v/>
      </c>
      <c r="B209" t="n">
        <v>0.45146767513056</v>
      </c>
    </row>
    <row r="210">
      <c r="A210">
        <f>HYPERLINK("https://stackoverflow.com/q/57363284", "57363284")</f>
        <v/>
      </c>
      <c r="B210" t="n">
        <v>0.3233062330623307</v>
      </c>
    </row>
    <row r="211">
      <c r="A211">
        <f>HYPERLINK("https://stackoverflow.com/q/57516377", "57516377")</f>
        <v/>
      </c>
      <c r="B211" t="n">
        <v>0.3793230316409124</v>
      </c>
    </row>
    <row r="212">
      <c r="A212">
        <f>HYPERLINK("https://stackoverflow.com/q/57516603", "57516603")</f>
        <v/>
      </c>
      <c r="B212" t="n">
        <v>0.4181735471397702</v>
      </c>
    </row>
    <row r="213">
      <c r="A213">
        <f>HYPERLINK("https://stackoverflow.com/q/57558625", "57558625")</f>
        <v/>
      </c>
      <c r="B213" t="n">
        <v>0.4302600472813239</v>
      </c>
    </row>
    <row r="214">
      <c r="A214">
        <f>HYPERLINK("https://stackoverflow.com/q/57594014", "57594014")</f>
        <v/>
      </c>
      <c r="B214" t="n">
        <v>0.3948639715230104</v>
      </c>
    </row>
    <row r="215">
      <c r="A215">
        <f>HYPERLINK("https://stackoverflow.com/q/57620833", "57620833")</f>
        <v/>
      </c>
      <c r="B215" t="n">
        <v>0.5023199023199024</v>
      </c>
    </row>
    <row r="216">
      <c r="A216">
        <f>HYPERLINK("https://stackoverflow.com/q/57652832", "57652832")</f>
        <v/>
      </c>
      <c r="B216" t="n">
        <v>0.3329156223893066</v>
      </c>
    </row>
    <row r="217">
      <c r="A217">
        <f>HYPERLINK("https://stackoverflow.com/q/57676928", "57676928")</f>
        <v/>
      </c>
      <c r="B217" t="n">
        <v>0.2531565656565657</v>
      </c>
    </row>
    <row r="218">
      <c r="A218">
        <f>HYPERLINK("https://stackoverflow.com/q/57687014", "57687014")</f>
        <v/>
      </c>
      <c r="B218" t="n">
        <v>0.4545893719806762</v>
      </c>
    </row>
    <row r="219">
      <c r="A219">
        <f>HYPERLINK("https://stackoverflow.com/q/57755093", "57755093")</f>
        <v/>
      </c>
      <c r="B219" t="n">
        <v>0.5214884696016771</v>
      </c>
    </row>
    <row r="220">
      <c r="A220">
        <f>HYPERLINK("https://stackoverflow.com/q/57802832", "57802832")</f>
        <v/>
      </c>
      <c r="B220" t="n">
        <v>0.5133667502088554</v>
      </c>
    </row>
    <row r="221">
      <c r="A221">
        <f>HYPERLINK("https://stackoverflow.com/q/57806521", "57806521")</f>
        <v/>
      </c>
      <c r="B221" t="n">
        <v>0.2510428517254455</v>
      </c>
    </row>
    <row r="222">
      <c r="A222">
        <f>HYPERLINK("https://stackoverflow.com/q/57892682", "57892682")</f>
        <v/>
      </c>
      <c r="B222" t="n">
        <v>0.6634123663412367</v>
      </c>
    </row>
    <row r="223">
      <c r="A223">
        <f>HYPERLINK("https://stackoverflow.com/q/57969107", "57969107")</f>
        <v/>
      </c>
      <c r="B223" t="n">
        <v>0.3968253968253968</v>
      </c>
    </row>
    <row r="224">
      <c r="A224">
        <f>HYPERLINK("https://stackoverflow.com/q/57977027", "57977027")</f>
        <v/>
      </c>
      <c r="B224" t="n">
        <v>0.4425232148575088</v>
      </c>
    </row>
    <row r="225">
      <c r="A225">
        <f>HYPERLINK("https://stackoverflow.com/q/58020564", "58020564")</f>
        <v/>
      </c>
      <c r="B225" t="n">
        <v>0.4207345420734542</v>
      </c>
    </row>
    <row r="226">
      <c r="A226">
        <f>HYPERLINK("https://stackoverflow.com/q/58032332", "58032332")</f>
        <v/>
      </c>
      <c r="B226" t="n">
        <v>0.6567221266016446</v>
      </c>
    </row>
    <row r="227">
      <c r="A227">
        <f>HYPERLINK("https://stackoverflow.com/q/58072710", "58072710")</f>
        <v/>
      </c>
      <c r="B227" t="n">
        <v>0.7442472057856673</v>
      </c>
    </row>
    <row r="228">
      <c r="A228">
        <f>HYPERLINK("https://stackoverflow.com/q/58091962", "58091962")</f>
        <v/>
      </c>
      <c r="B228" t="n">
        <v>0.4542368455411933</v>
      </c>
    </row>
    <row r="229">
      <c r="A229">
        <f>HYPERLINK("https://stackoverflow.com/q/58163017", "58163017")</f>
        <v/>
      </c>
      <c r="B229" t="n">
        <v>0.3951578037181149</v>
      </c>
    </row>
    <row r="230">
      <c r="A230">
        <f>HYPERLINK("https://stackoverflow.com/q/58185005", "58185005")</f>
        <v/>
      </c>
      <c r="B230" t="n">
        <v>0.5992767915844839</v>
      </c>
    </row>
    <row r="231">
      <c r="A231">
        <f>HYPERLINK("https://stackoverflow.com/q/58207245", "58207245")</f>
        <v/>
      </c>
      <c r="B231" t="n">
        <v>0.3329292929292929</v>
      </c>
    </row>
    <row r="232">
      <c r="A232">
        <f>HYPERLINK("https://stackoverflow.com/q/58221451", "58221451")</f>
        <v/>
      </c>
      <c r="B232" t="n">
        <v>0.3278073810933491</v>
      </c>
    </row>
    <row r="233">
      <c r="A233">
        <f>HYPERLINK("https://stackoverflow.com/q/58270907", "58270907")</f>
        <v/>
      </c>
      <c r="B233" t="n">
        <v>0.6141051230871589</v>
      </c>
    </row>
    <row r="234">
      <c r="A234">
        <f>HYPERLINK("https://stackoverflow.com/q/58339319", "58339319")</f>
        <v/>
      </c>
      <c r="B234" t="n">
        <v>0.3692929292929292</v>
      </c>
    </row>
    <row r="235">
      <c r="A235">
        <f>HYPERLINK("https://stackoverflow.com/q/58374422", "58374422")</f>
        <v/>
      </c>
      <c r="B235" t="n">
        <v>0.60167714884696</v>
      </c>
    </row>
    <row r="236">
      <c r="A236">
        <f>HYPERLINK("https://stackoverflow.com/q/58473686", "58473686")</f>
        <v/>
      </c>
      <c r="B236" t="n">
        <v>0.4340683095546908</v>
      </c>
    </row>
    <row r="237">
      <c r="A237">
        <f>HYPERLINK("https://stackoverflow.com/q/58492310", "58492310")</f>
        <v/>
      </c>
      <c r="B237" t="n">
        <v>0.3445405059237912</v>
      </c>
    </row>
    <row r="238">
      <c r="A238">
        <f>HYPERLINK("https://stackoverflow.com/q/58526738", "58526738")</f>
        <v/>
      </c>
      <c r="B238" t="n">
        <v>0.3806763285024155</v>
      </c>
    </row>
    <row r="239">
      <c r="A239">
        <f>HYPERLINK("https://stackoverflow.com/q/58593985", "58593985")</f>
        <v/>
      </c>
      <c r="B239" t="n">
        <v>0.6383838383838385</v>
      </c>
    </row>
    <row r="240">
      <c r="A240">
        <f>HYPERLINK("https://stackoverflow.com/q/58660181", "58660181")</f>
        <v/>
      </c>
      <c r="B240" t="n">
        <v>0.3953434762563394</v>
      </c>
    </row>
    <row r="241">
      <c r="A241">
        <f>HYPERLINK("https://stackoverflow.com/q/58682411", "58682411")</f>
        <v/>
      </c>
      <c r="B241" t="n">
        <v>0.5391111111111112</v>
      </c>
    </row>
    <row r="242">
      <c r="A242">
        <f>HYPERLINK("https://stackoverflow.com/q/58799098", "58799098")</f>
        <v/>
      </c>
      <c r="B242" t="n">
        <v>0.7162512980269989</v>
      </c>
    </row>
    <row r="243">
      <c r="A243">
        <f>HYPERLINK("https://stackoverflow.com/q/58824579", "58824579")</f>
        <v/>
      </c>
      <c r="B243" t="n">
        <v>0.1975772765246449</v>
      </c>
    </row>
    <row r="244">
      <c r="A244">
        <f>HYPERLINK("https://stackoverflow.com/q/58927398", "58927398")</f>
        <v/>
      </c>
      <c r="B244" t="n">
        <v>0.4431794223065571</v>
      </c>
    </row>
    <row r="245">
      <c r="A245">
        <f>HYPERLINK("https://stackoverflow.com/q/58942442", "58942442")</f>
        <v/>
      </c>
      <c r="B245" t="n">
        <v>0.5821008722032613</v>
      </c>
    </row>
    <row r="246">
      <c r="A246">
        <f>HYPERLINK("https://stackoverflow.com/q/58982487", "58982487")</f>
        <v/>
      </c>
      <c r="B246" t="n">
        <v>0.6039065001601025</v>
      </c>
    </row>
    <row r="247">
      <c r="A247">
        <f>HYPERLINK("https://stackoverflow.com/q/59005965", "59005965")</f>
        <v/>
      </c>
      <c r="B247" t="n">
        <v>0.571385083713851</v>
      </c>
    </row>
    <row r="248">
      <c r="A248">
        <f>HYPERLINK("https://stackoverflow.com/q/59029392", "59029392")</f>
        <v/>
      </c>
      <c r="B248" t="n">
        <v>0.2431335830212235</v>
      </c>
    </row>
    <row r="249">
      <c r="A249">
        <f>HYPERLINK("https://stackoverflow.com/q/59262742", "59262742")</f>
        <v/>
      </c>
      <c r="B249" t="n">
        <v>0.3302122347066166</v>
      </c>
    </row>
    <row r="250">
      <c r="A250">
        <f>HYPERLINK("https://stackoverflow.com/q/59268690", "59268690")</f>
        <v/>
      </c>
      <c r="B250" t="n">
        <v>0.4267361111111111</v>
      </c>
    </row>
    <row r="251">
      <c r="A251">
        <f>HYPERLINK("https://stackoverflow.com/q/59283319", "59283319")</f>
        <v/>
      </c>
      <c r="B251" t="n">
        <v>0.5883838383838383</v>
      </c>
    </row>
    <row r="252">
      <c r="A252">
        <f>HYPERLINK("https://stackoverflow.com/q/59329995", "59329995")</f>
        <v/>
      </c>
      <c r="B252" t="n">
        <v>0.611111111111111</v>
      </c>
    </row>
    <row r="253">
      <c r="A253">
        <f>HYPERLINK("https://stackoverflow.com/q/59351603", "59351603")</f>
        <v/>
      </c>
      <c r="B253" t="n">
        <v>0.2638383838383839</v>
      </c>
    </row>
    <row r="254">
      <c r="A254">
        <f>HYPERLINK("https://stackoverflow.com/q/59457801", "59457801")</f>
        <v/>
      </c>
      <c r="B254" t="n">
        <v>0.5111111111111112</v>
      </c>
    </row>
    <row r="255">
      <c r="A255">
        <f>HYPERLINK("https://stackoverflow.com/q/59475173", "59475173")</f>
        <v/>
      </c>
      <c r="B255" t="n">
        <v>0.581278175550252</v>
      </c>
    </row>
    <row r="256">
      <c r="A256">
        <f>HYPERLINK("https://stackoverflow.com/q/59496809", "59496809")</f>
        <v/>
      </c>
      <c r="B256" t="n">
        <v>0.4631821170282708</v>
      </c>
    </row>
    <row r="257">
      <c r="A257">
        <f>HYPERLINK("https://stackoverflow.com/q/59640223", "59640223")</f>
        <v/>
      </c>
      <c r="B257" t="n">
        <v>0.4828690361831572</v>
      </c>
    </row>
    <row r="258">
      <c r="A258">
        <f>HYPERLINK("https://stackoverflow.com/q/59655025", "59655025")</f>
        <v/>
      </c>
      <c r="B258" t="n">
        <v>0.4094982078853046</v>
      </c>
    </row>
    <row r="259">
      <c r="A259">
        <f>HYPERLINK("https://stackoverflow.com/q/59672677", "59672677")</f>
        <v/>
      </c>
      <c r="B259" t="n">
        <v>0.3468674961798734</v>
      </c>
    </row>
    <row r="260">
      <c r="A260">
        <f>HYPERLINK("https://stackoverflow.com/q/59771209", "59771209")</f>
        <v/>
      </c>
      <c r="B260" t="n">
        <v>0.6255805644873168</v>
      </c>
    </row>
    <row r="261">
      <c r="A261">
        <f>HYPERLINK("https://stackoverflow.com/q/59858610", "59858610")</f>
        <v/>
      </c>
      <c r="B261" t="n">
        <v>0.3951347797501643</v>
      </c>
    </row>
    <row r="262">
      <c r="A262">
        <f>HYPERLINK("https://stackoverflow.com/q/59875146", "59875146")</f>
        <v/>
      </c>
      <c r="B262" t="n">
        <v>0.3270874424720578</v>
      </c>
    </row>
    <row r="263">
      <c r="A263">
        <f>HYPERLINK("https://stackoverflow.com/q/59881776", "59881776")</f>
        <v/>
      </c>
      <c r="B263" t="n">
        <v>0.3725218994928539</v>
      </c>
    </row>
    <row r="264">
      <c r="A264">
        <f>HYPERLINK("https://stackoverflow.com/q/59965143", "59965143")</f>
        <v/>
      </c>
      <c r="B264" t="n">
        <v>0.3178780284043441</v>
      </c>
    </row>
    <row r="265">
      <c r="A265">
        <f>HYPERLINK("https://stackoverflow.com/q/59979487", "59979487")</f>
        <v/>
      </c>
      <c r="B265" t="n">
        <v>0.6972038263428992</v>
      </c>
    </row>
    <row r="266">
      <c r="A266">
        <f>HYPERLINK("https://stackoverflow.com/q/60005455", "60005455")</f>
        <v/>
      </c>
      <c r="B266" t="n">
        <v>0.527400703871292</v>
      </c>
    </row>
    <row r="267">
      <c r="A267">
        <f>HYPERLINK("https://stackoverflow.com/q/60155095", "60155095")</f>
        <v/>
      </c>
      <c r="B267" t="n">
        <v>0.4227994227994228</v>
      </c>
    </row>
    <row r="268">
      <c r="A268">
        <f>HYPERLINK("https://stackoverflow.com/q/60169520", "60169520")</f>
        <v/>
      </c>
      <c r="B268" t="n">
        <v>0.3011563599798894</v>
      </c>
    </row>
    <row r="269">
      <c r="A269">
        <f>HYPERLINK("https://stackoverflow.com/q/60210752", "60210752")</f>
        <v/>
      </c>
      <c r="B269" t="n">
        <v>0.4757727652464495</v>
      </c>
    </row>
    <row r="270">
      <c r="A270">
        <f>HYPERLINK("https://stackoverflow.com/q/60211732", "60211732")</f>
        <v/>
      </c>
      <c r="B270" t="n">
        <v>0.2104768616396523</v>
      </c>
    </row>
    <row r="271">
      <c r="A271">
        <f>HYPERLINK("https://stackoverflow.com/q/60223835", "60223835")</f>
        <v/>
      </c>
      <c r="B271" t="n">
        <v>0.320837554880108</v>
      </c>
    </row>
    <row r="272">
      <c r="A272">
        <f>HYPERLINK("https://stackoverflow.com/q/60312818", "60312818")</f>
        <v/>
      </c>
      <c r="B272" t="n">
        <v>0.7680617837568511</v>
      </c>
    </row>
    <row r="273">
      <c r="A273">
        <f>HYPERLINK("https://stackoverflow.com/q/60361840", "60361840")</f>
        <v/>
      </c>
      <c r="B273" t="n">
        <v>0.5905631659056316</v>
      </c>
    </row>
    <row r="274">
      <c r="A274">
        <f>HYPERLINK("https://stackoverflow.com/q/60366748", "60366748")</f>
        <v/>
      </c>
      <c r="B274" t="n">
        <v>0.2305598094265782</v>
      </c>
    </row>
    <row r="275">
      <c r="A275">
        <f>HYPERLINK("https://stackoverflow.com/q/60453651", "60453651")</f>
        <v/>
      </c>
      <c r="B275" t="n">
        <v>0.2862083873757025</v>
      </c>
    </row>
    <row r="276">
      <c r="A276">
        <f>HYPERLINK("https://stackoverflow.com/q/60543867", "60543867")</f>
        <v/>
      </c>
      <c r="B276" t="n">
        <v>0.507998270644185</v>
      </c>
    </row>
    <row r="277">
      <c r="A277">
        <f>HYPERLINK("https://stackoverflow.com/q/60555616", "60555616")</f>
        <v/>
      </c>
      <c r="B277" t="n">
        <v>0.2135001896094046</v>
      </c>
    </row>
    <row r="278">
      <c r="A278">
        <f>HYPERLINK("https://stackoverflow.com/q/60589214", "60589214")</f>
        <v/>
      </c>
      <c r="B278" t="n">
        <v>0.2144630664183737</v>
      </c>
    </row>
    <row r="279">
      <c r="A279">
        <f>HYPERLINK("https://stackoverflow.com/q/60609166", "60609166")</f>
        <v/>
      </c>
      <c r="B279" t="n">
        <v>0.258169934640523</v>
      </c>
    </row>
    <row r="280">
      <c r="A280">
        <f>HYPERLINK("https://stackoverflow.com/q/60649506", "60649506")</f>
        <v/>
      </c>
      <c r="B280" t="n">
        <v>0.6042617960426179</v>
      </c>
    </row>
    <row r="281">
      <c r="A281">
        <f>HYPERLINK("https://stackoverflow.com/q/60693819", "60693819")</f>
        <v/>
      </c>
      <c r="B281" t="n">
        <v>0.3111111111111111</v>
      </c>
    </row>
    <row r="282">
      <c r="A282">
        <f>HYPERLINK("https://stackoverflow.com/q/60706826", "60706826")</f>
        <v/>
      </c>
      <c r="B282" t="n">
        <v>0.7337526205450734</v>
      </c>
    </row>
    <row r="283">
      <c r="A283">
        <f>HYPERLINK("https://stackoverflow.com/q/60738551", "60738551")</f>
        <v/>
      </c>
      <c r="B283" t="n">
        <v>0.2921455938697318</v>
      </c>
    </row>
    <row r="284">
      <c r="A284">
        <f>HYPERLINK("https://stackoverflow.com/q/60825789", "60825789")</f>
        <v/>
      </c>
      <c r="B284" t="n">
        <v>0.7323557463042442</v>
      </c>
    </row>
    <row r="285">
      <c r="A285">
        <f>HYPERLINK("https://stackoverflow.com/q/60827803", "60827803")</f>
        <v/>
      </c>
      <c r="B285" t="n">
        <v>0.422395157803718</v>
      </c>
    </row>
    <row r="286">
      <c r="A286">
        <f>HYPERLINK("https://stackoverflow.com/q/60853912", "60853912")</f>
        <v/>
      </c>
      <c r="B286" t="n">
        <v>0.4146254881079163</v>
      </c>
    </row>
    <row r="287">
      <c r="A287">
        <f>HYPERLINK("https://stackoverflow.com/q/60945360", "60945360")</f>
        <v/>
      </c>
      <c r="B287" t="n">
        <v>0.3330562482682183</v>
      </c>
    </row>
    <row r="288">
      <c r="A288">
        <f>HYPERLINK("https://stackoverflow.com/q/61016404", "61016404")</f>
        <v/>
      </c>
      <c r="B288" t="n">
        <v>0.6783756851021424</v>
      </c>
    </row>
    <row r="289">
      <c r="A289">
        <f>HYPERLINK("https://stackoverflow.com/q/61058282", "61058282")</f>
        <v/>
      </c>
      <c r="B289" t="n">
        <v>0.395157803718115</v>
      </c>
    </row>
    <row r="290">
      <c r="A290">
        <f>HYPERLINK("https://stackoverflow.com/q/61060770", "61060770")</f>
        <v/>
      </c>
      <c r="B290" t="n">
        <v>0.4716880341880342</v>
      </c>
    </row>
    <row r="291">
      <c r="A291">
        <f>HYPERLINK("https://stackoverflow.com/q/61076418", "61076418")</f>
        <v/>
      </c>
      <c r="B291" t="n">
        <v>0.6792929292929293</v>
      </c>
    </row>
    <row r="292">
      <c r="A292">
        <f>HYPERLINK("https://stackoverflow.com/q/61210424", "61210424")</f>
        <v/>
      </c>
      <c r="B292" t="n">
        <v>0.3274032459425718</v>
      </c>
    </row>
    <row r="293">
      <c r="A293">
        <f>HYPERLINK("https://stackoverflow.com/q/61226697", "61226697")</f>
        <v/>
      </c>
      <c r="B293" t="n">
        <v>0.4783838383838384</v>
      </c>
    </row>
    <row r="294">
      <c r="A294">
        <f>HYPERLINK("https://stackoverflow.com/q/61284724", "61284724")</f>
        <v/>
      </c>
      <c r="B294" t="n">
        <v>0.4695027195027195</v>
      </c>
    </row>
    <row r="295">
      <c r="A295">
        <f>HYPERLINK("https://stackoverflow.com/q/61350573", "61350573")</f>
        <v/>
      </c>
      <c r="B295" t="n">
        <v>0.5883838383838383</v>
      </c>
    </row>
    <row r="296">
      <c r="A296">
        <f>HYPERLINK("https://stackoverflow.com/q/61422412", "61422412")</f>
        <v/>
      </c>
      <c r="B296" t="n">
        <v>0.4774212715389186</v>
      </c>
    </row>
    <row r="297">
      <c r="A297">
        <f>HYPERLINK("https://stackoverflow.com/q/61469908", "61469908")</f>
        <v/>
      </c>
      <c r="B297" t="n">
        <v>0.6056166056166057</v>
      </c>
    </row>
    <row r="298">
      <c r="A298">
        <f>HYPERLINK("https://stackoverflow.com/q/61487083", "61487083")</f>
        <v/>
      </c>
      <c r="B298" t="n">
        <v>0.5604261796042619</v>
      </c>
    </row>
    <row r="299">
      <c r="A299">
        <f>HYPERLINK("https://stackoverflow.com/q/61494118", "61494118")</f>
        <v/>
      </c>
      <c r="B299" t="n">
        <v>0.2440122456329912</v>
      </c>
    </row>
    <row r="300">
      <c r="A300">
        <f>HYPERLINK("https://stackoverflow.com/q/61507119", "61507119")</f>
        <v/>
      </c>
      <c r="B300" t="n">
        <v>0.469773725092874</v>
      </c>
    </row>
    <row r="301">
      <c r="A301">
        <f>HYPERLINK("https://stackoverflow.com/q/61583655", "61583655")</f>
        <v/>
      </c>
      <c r="B301" t="n">
        <v>0.3524238524238524</v>
      </c>
    </row>
    <row r="302">
      <c r="A302">
        <f>HYPERLINK("https://stackoverflow.com/q/61588758", "61588758")</f>
        <v/>
      </c>
      <c r="B302" t="n">
        <v>0.4423008217220435</v>
      </c>
    </row>
    <row r="303">
      <c r="A303">
        <f>HYPERLINK("https://stackoverflow.com/q/61594436", "61594436")</f>
        <v/>
      </c>
      <c r="B303" t="n">
        <v>0.4427437641723357</v>
      </c>
    </row>
    <row r="304">
      <c r="A304">
        <f>HYPERLINK("https://stackoverflow.com/q/61597162", "61597162")</f>
        <v/>
      </c>
      <c r="B304" t="n">
        <v>0.3433145009416196</v>
      </c>
    </row>
    <row r="305">
      <c r="A305">
        <f>HYPERLINK("https://stackoverflow.com/q/61611950", "61611950")</f>
        <v/>
      </c>
      <c r="B305" t="n">
        <v>0.2343987823439878</v>
      </c>
    </row>
    <row r="306">
      <c r="A306">
        <f>HYPERLINK("https://stackoverflow.com/q/61656958", "61656958")</f>
        <v/>
      </c>
      <c r="B306" t="n">
        <v>0.9423814694172999</v>
      </c>
    </row>
    <row r="307">
      <c r="A307">
        <f>HYPERLINK("https://stackoverflow.com/q/61664951", "61664951")</f>
        <v/>
      </c>
      <c r="B307" t="n">
        <v>0.4142137364094405</v>
      </c>
    </row>
    <row r="308">
      <c r="A308">
        <f>HYPERLINK("https://stackoverflow.com/q/61709741", "61709741")</f>
        <v/>
      </c>
      <c r="B308" t="n">
        <v>0.6577349053233298</v>
      </c>
    </row>
    <row r="309">
      <c r="A309">
        <f>HYPERLINK("https://stackoverflow.com/q/61817845", "61817845")</f>
        <v/>
      </c>
      <c r="B309" t="n">
        <v>0.3838383838383839</v>
      </c>
    </row>
    <row r="310">
      <c r="A310">
        <f>HYPERLINK("https://stackoverflow.com/q/61820944", "61820944")</f>
        <v/>
      </c>
      <c r="B310" t="n">
        <v>0.3813348632625742</v>
      </c>
    </row>
    <row r="311">
      <c r="A311">
        <f>HYPERLINK("https://stackoverflow.com/q/61867669", "61867669")</f>
        <v/>
      </c>
      <c r="B311" t="n">
        <v>0.3178780284043441</v>
      </c>
    </row>
    <row r="312">
      <c r="A312">
        <f>HYPERLINK("https://stackoverflow.com/q/61869531", "61869531")</f>
        <v/>
      </c>
      <c r="B312" t="n">
        <v>0.6347474747474748</v>
      </c>
    </row>
    <row r="313">
      <c r="A313">
        <f>HYPERLINK("https://stackoverflow.com/q/61938413", "61938413")</f>
        <v/>
      </c>
      <c r="B313" t="n">
        <v>0.2396825396825397</v>
      </c>
    </row>
    <row r="314">
      <c r="A314">
        <f>HYPERLINK("https://stackoverflow.com/q/62031387", "62031387")</f>
        <v/>
      </c>
      <c r="B314" t="n">
        <v>0.3934386973180078</v>
      </c>
    </row>
    <row r="315">
      <c r="A315">
        <f>HYPERLINK("https://stackoverflow.com/q/62079800", "62079800")</f>
        <v/>
      </c>
      <c r="B315" t="n">
        <v>0.3406193078324226</v>
      </c>
    </row>
    <row r="316">
      <c r="A316">
        <f>HYPERLINK("https://stackoverflow.com/q/62081474", "62081474")</f>
        <v/>
      </c>
      <c r="B316" t="n">
        <v>0.3093869731800766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