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HYPERLINK("https://stackoverflow.com/q/326366", "326366")</f>
        <v/>
      </c>
      <c r="B2" t="n">
        <v>0.2003798670465337</v>
      </c>
    </row>
    <row r="3">
      <c r="A3">
        <f>HYPERLINK("https://stackoverflow.com/q/7839597", "7839597")</f>
        <v/>
      </c>
      <c r="B3" t="n">
        <v>0.2536873156342184</v>
      </c>
    </row>
    <row r="4">
      <c r="A4">
        <f>HYPERLINK("https://stackoverflow.com/q/9139207", "9139207")</f>
        <v/>
      </c>
      <c r="B4" t="n">
        <v>0.1226053639846744</v>
      </c>
    </row>
    <row r="5">
      <c r="A5">
        <f>HYPERLINK("https://stackoverflow.com/q/10930561", "10930561")</f>
        <v/>
      </c>
      <c r="B5" t="n">
        <v>0.1816816816816817</v>
      </c>
    </row>
    <row r="6">
      <c r="A6">
        <f>HYPERLINK("https://stackoverflow.com/q/11064969", "11064969")</f>
        <v/>
      </c>
      <c r="B6" t="n">
        <v>0.167989417989418</v>
      </c>
    </row>
    <row r="7">
      <c r="A7">
        <f>HYPERLINK("https://stackoverflow.com/q/14475459", "14475459")</f>
        <v/>
      </c>
      <c r="B7" t="n">
        <v>0.1552028218694885</v>
      </c>
    </row>
    <row r="8">
      <c r="A8">
        <f>HYPERLINK("https://stackoverflow.com/q/14634758", "14634758")</f>
        <v/>
      </c>
      <c r="B8" t="n">
        <v>0.1565656565656566</v>
      </c>
    </row>
    <row r="9">
      <c r="A9">
        <f>HYPERLINK("https://stackoverflow.com/q/16942433", "16942433")</f>
        <v/>
      </c>
      <c r="B9" t="n">
        <v>0.1846153846153846</v>
      </c>
    </row>
    <row r="10">
      <c r="A10">
        <f>HYPERLINK("https://stackoverflow.com/q/18270581", "18270581")</f>
        <v/>
      </c>
      <c r="B10" t="n">
        <v>0.2065527065527065</v>
      </c>
    </row>
    <row r="11">
      <c r="A11">
        <f>HYPERLINK("https://stackoverflow.com/q/19112286", "19112286")</f>
        <v/>
      </c>
      <c r="B11" t="n">
        <v>0.1702741702741703</v>
      </c>
    </row>
    <row r="12">
      <c r="A12">
        <f>HYPERLINK("https://stackoverflow.com/q/22449283", "22449283")</f>
        <v/>
      </c>
      <c r="B12" t="n">
        <v>0.1746031746031746</v>
      </c>
    </row>
    <row r="13">
      <c r="A13">
        <f>HYPERLINK("https://stackoverflow.com/q/25617442", "25617442")</f>
        <v/>
      </c>
      <c r="B13" t="n">
        <v>0.2113526570048309</v>
      </c>
    </row>
    <row r="14">
      <c r="A14">
        <f>HYPERLINK("https://stackoverflow.com/q/30256468", "30256468")</f>
        <v/>
      </c>
      <c r="B14" t="n">
        <v>0.1602914389799636</v>
      </c>
    </row>
    <row r="15">
      <c r="A15">
        <f>HYPERLINK("https://stackoverflow.com/q/30295763", "30295763")</f>
        <v/>
      </c>
      <c r="B15" t="n">
        <v>0.1616161616161616</v>
      </c>
    </row>
    <row r="16">
      <c r="A16">
        <f>HYPERLINK("https://stackoverflow.com/q/31838489", "31838489")</f>
        <v/>
      </c>
      <c r="B16" t="n">
        <v>0.149519890260631</v>
      </c>
    </row>
    <row r="17">
      <c r="A17">
        <f>HYPERLINK("https://stackoverflow.com/q/32662381", "32662381")</f>
        <v/>
      </c>
      <c r="B17" t="n">
        <v>0.2919020715630885</v>
      </c>
    </row>
    <row r="18">
      <c r="A18">
        <f>HYPERLINK("https://stackoverflow.com/q/32772409", "32772409")</f>
        <v/>
      </c>
      <c r="B18" t="n">
        <v>0.2018970189701897</v>
      </c>
    </row>
    <row r="19">
      <c r="A19">
        <f>HYPERLINK("https://stackoverflow.com/q/34823823", "34823823")</f>
        <v/>
      </c>
      <c r="B19" t="n">
        <v>0.2525252525252525</v>
      </c>
    </row>
    <row r="20">
      <c r="A20">
        <f>HYPERLINK("https://stackoverflow.com/q/34916160", "34916160")</f>
        <v/>
      </c>
      <c r="B20" t="n">
        <v>0.1990740740740741</v>
      </c>
    </row>
    <row r="21">
      <c r="A21">
        <f>HYPERLINK("https://stackoverflow.com/q/35764295", "35764295")</f>
        <v/>
      </c>
      <c r="B21" t="n">
        <v>0.2026143790849673</v>
      </c>
    </row>
    <row r="22">
      <c r="A22">
        <f>HYPERLINK("https://stackoverflow.com/q/37196287", "37196287")</f>
        <v/>
      </c>
      <c r="B22" t="n">
        <v>0.1831597222222222</v>
      </c>
    </row>
    <row r="23">
      <c r="A23">
        <f>HYPERLINK("https://stackoverflow.com/q/37306094", "37306094")</f>
        <v/>
      </c>
      <c r="B23" t="n">
        <v>0.2545605306799337</v>
      </c>
    </row>
    <row r="24">
      <c r="A24">
        <f>HYPERLINK("https://stackoverflow.com/q/37816734", "37816734")</f>
        <v/>
      </c>
      <c r="B24" t="n">
        <v>0.1538461538461539</v>
      </c>
    </row>
    <row r="25">
      <c r="A25">
        <f>HYPERLINK("https://stackoverflow.com/q/37916645", "37916645")</f>
        <v/>
      </c>
      <c r="B25" t="n">
        <v>0.2267884322678843</v>
      </c>
    </row>
    <row r="26">
      <c r="A26">
        <f>HYPERLINK("https://stackoverflow.com/q/38434097", "38434097")</f>
        <v/>
      </c>
      <c r="B26" t="n">
        <v>0.1730994152046783</v>
      </c>
    </row>
    <row r="27">
      <c r="A27">
        <f>HYPERLINK("https://stackoverflow.com/q/38733792", "38733792")</f>
        <v/>
      </c>
      <c r="B27" t="n">
        <v>0.2191069574247144</v>
      </c>
    </row>
    <row r="28">
      <c r="A28">
        <f>HYPERLINK("https://stackoverflow.com/q/40935625", "40935625")</f>
        <v/>
      </c>
      <c r="B28" t="n">
        <v>0.3506172839506173</v>
      </c>
    </row>
    <row r="29">
      <c r="A29">
        <f>HYPERLINK("https://stackoverflow.com/q/41036556", "41036556")</f>
        <v/>
      </c>
      <c r="B29" t="n">
        <v>0.2222222222222222</v>
      </c>
    </row>
    <row r="30">
      <c r="A30">
        <f>HYPERLINK("https://stackoverflow.com/q/41097730", "41097730")</f>
        <v/>
      </c>
      <c r="B30" t="n">
        <v>0.2189859762675297</v>
      </c>
    </row>
    <row r="31">
      <c r="A31">
        <f>HYPERLINK("https://stackoverflow.com/q/41345102", "41345102")</f>
        <v/>
      </c>
      <c r="B31" t="n">
        <v>0.2367149758454107</v>
      </c>
    </row>
    <row r="32">
      <c r="A32">
        <f>HYPERLINK("https://stackoverflow.com/q/41351244", "41351244")</f>
        <v/>
      </c>
      <c r="B32" t="n">
        <v>0.1809923130677848</v>
      </c>
    </row>
    <row r="33">
      <c r="A33">
        <f>HYPERLINK("https://stackoverflow.com/q/41360274", "41360274")</f>
        <v/>
      </c>
      <c r="B33" t="n">
        <v>0.1481481481481481</v>
      </c>
    </row>
    <row r="34">
      <c r="A34">
        <f>HYPERLINK("https://stackoverflow.com/q/41467659", "41467659")</f>
        <v/>
      </c>
      <c r="B34" t="n">
        <v>0.2103559870550162</v>
      </c>
    </row>
    <row r="35">
      <c r="A35">
        <f>HYPERLINK("https://stackoverflow.com/q/41484050", "41484050")</f>
        <v/>
      </c>
      <c r="B35" t="n">
        <v>0.2728551336146273</v>
      </c>
    </row>
    <row r="36">
      <c r="A36">
        <f>HYPERLINK("https://stackoverflow.com/q/41652958", "41652958")</f>
        <v/>
      </c>
      <c r="B36" t="n">
        <v>0.1402116402116402</v>
      </c>
    </row>
    <row r="37">
      <c r="A37">
        <f>HYPERLINK("https://stackoverflow.com/q/41679881", "41679881")</f>
        <v/>
      </c>
      <c r="B37" t="n">
        <v>0.4627285513361463</v>
      </c>
    </row>
    <row r="38">
      <c r="A38">
        <f>HYPERLINK("https://stackoverflow.com/q/41733883", "41733883")</f>
        <v/>
      </c>
      <c r="B38" t="n">
        <v>0.1861471861471861</v>
      </c>
    </row>
    <row r="39">
      <c r="A39">
        <f>HYPERLINK("https://stackoverflow.com/q/41755842", "41755842")</f>
        <v/>
      </c>
      <c r="B39" t="n">
        <v>0.1714285714285714</v>
      </c>
    </row>
    <row r="40">
      <c r="A40">
        <f>HYPERLINK("https://stackoverflow.com/q/41813166", "41813166")</f>
        <v/>
      </c>
      <c r="B40" t="n">
        <v>0.2981715893108299</v>
      </c>
    </row>
    <row r="41">
      <c r="A41">
        <f>HYPERLINK("https://stackoverflow.com/q/41920583", "41920583")</f>
        <v/>
      </c>
      <c r="B41" t="n">
        <v>0.2526881720430107</v>
      </c>
    </row>
    <row r="42">
      <c r="A42">
        <f>HYPERLINK("https://stackoverflow.com/q/42483638", "42483638")</f>
        <v/>
      </c>
      <c r="B42" t="n">
        <v>0.2248062015503876</v>
      </c>
    </row>
    <row r="43">
      <c r="A43">
        <f>HYPERLINK("https://stackoverflow.com/q/42841546", "42841546")</f>
        <v/>
      </c>
      <c r="B43" t="n">
        <v>0.3041310541310541</v>
      </c>
    </row>
    <row r="44">
      <c r="A44">
        <f>HYPERLINK("https://stackoverflow.com/q/42914503", "42914503")</f>
        <v/>
      </c>
      <c r="B44" t="n">
        <v>0.247276688453159</v>
      </c>
    </row>
    <row r="45">
      <c r="A45">
        <f>HYPERLINK("https://stackoverflow.com/q/43045887", "43045887")</f>
        <v/>
      </c>
      <c r="B45" t="n">
        <v>0.2192982456140351</v>
      </c>
    </row>
    <row r="46">
      <c r="A46">
        <f>HYPERLINK("https://stackoverflow.com/q/43164321", "43164321")</f>
        <v/>
      </c>
      <c r="B46" t="n">
        <v>0.1654589371980676</v>
      </c>
    </row>
    <row r="47">
      <c r="A47">
        <f>HYPERLINK("https://stackoverflow.com/q/43244727", "43244727")</f>
        <v/>
      </c>
      <c r="B47" t="n">
        <v>0.2063492063492063</v>
      </c>
    </row>
    <row r="48">
      <c r="A48">
        <f>HYPERLINK("https://stackoverflow.com/q/43612228", "43612228")</f>
        <v/>
      </c>
      <c r="B48" t="n">
        <v>0.1545138888888889</v>
      </c>
    </row>
    <row r="49">
      <c r="A49">
        <f>HYPERLINK("https://stackoverflow.com/q/43877814", "43877814")</f>
        <v/>
      </c>
      <c r="B49" t="n">
        <v>0.1802721088435374</v>
      </c>
    </row>
    <row r="50">
      <c r="A50">
        <f>HYPERLINK("https://stackoverflow.com/q/43924709", "43924709")</f>
        <v/>
      </c>
      <c r="B50" t="n">
        <v>0.21875</v>
      </c>
    </row>
    <row r="51">
      <c r="A51">
        <f>HYPERLINK("https://stackoverflow.com/q/44005685", "44005685")</f>
        <v/>
      </c>
      <c r="B51" t="n">
        <v>0.1434599156118143</v>
      </c>
    </row>
    <row r="52">
      <c r="A52">
        <f>HYPERLINK("https://stackoverflow.com/q/44025410", "44025410")</f>
        <v/>
      </c>
      <c r="B52" t="n">
        <v>0.2257683215130024</v>
      </c>
    </row>
    <row r="53">
      <c r="A53">
        <f>HYPERLINK("https://stackoverflow.com/q/44102892", "44102892")</f>
        <v/>
      </c>
      <c r="B53" t="n">
        <v>0.180695847362514</v>
      </c>
    </row>
    <row r="54">
      <c r="A54">
        <f>HYPERLINK("https://stackoverflow.com/q/44136328", "44136328")</f>
        <v/>
      </c>
      <c r="B54" t="n">
        <v>0.1666666666666667</v>
      </c>
    </row>
    <row r="55">
      <c r="A55">
        <f>HYPERLINK("https://stackoverflow.com/q/44140332", "44140332")</f>
        <v/>
      </c>
      <c r="B55" t="n">
        <v>0.1884057971014492</v>
      </c>
    </row>
    <row r="56">
      <c r="A56">
        <f>HYPERLINK("https://stackoverflow.com/q/44267227", "44267227")</f>
        <v/>
      </c>
      <c r="B56" t="n">
        <v>0.2777777777777778</v>
      </c>
    </row>
    <row r="57">
      <c r="A57">
        <f>HYPERLINK("https://stackoverflow.com/q/44360062", "44360062")</f>
        <v/>
      </c>
      <c r="B57" t="n">
        <v>0.1495726495726495</v>
      </c>
    </row>
    <row r="58">
      <c r="A58">
        <f>HYPERLINK("https://stackoverflow.com/q/44442208", "44442208")</f>
        <v/>
      </c>
      <c r="B58" t="n">
        <v>0.1701388888888889</v>
      </c>
    </row>
    <row r="59">
      <c r="A59">
        <f>HYPERLINK("https://stackoverflow.com/q/44528282", "44528282")</f>
        <v/>
      </c>
      <c r="B59" t="n">
        <v>0.1753681392235609</v>
      </c>
    </row>
    <row r="60">
      <c r="A60">
        <f>HYPERLINK("https://stackoverflow.com/q/44710543", "44710543")</f>
        <v/>
      </c>
      <c r="B60" t="n">
        <v>0.1695906432748538</v>
      </c>
    </row>
    <row r="61">
      <c r="A61">
        <f>HYPERLINK("https://stackoverflow.com/q/44733222", "44733222")</f>
        <v/>
      </c>
      <c r="B61" t="n">
        <v>0.1800766283524904</v>
      </c>
    </row>
    <row r="62">
      <c r="A62">
        <f>HYPERLINK("https://stackoverflow.com/q/44789178", "44789178")</f>
        <v/>
      </c>
      <c r="B62" t="n">
        <v>0.2256410256410256</v>
      </c>
    </row>
    <row r="63">
      <c r="A63">
        <f>HYPERLINK("https://stackoverflow.com/q/44956629", "44956629")</f>
        <v/>
      </c>
      <c r="B63" t="n">
        <v>0.3102453102453102</v>
      </c>
    </row>
    <row r="64">
      <c r="A64">
        <f>HYPERLINK("https://stackoverflow.com/q/44980903", "44980903")</f>
        <v/>
      </c>
      <c r="B64" t="n">
        <v>0.2768518518518518</v>
      </c>
    </row>
    <row r="65">
      <c r="A65">
        <f>HYPERLINK("https://stackoverflow.com/q/45120914", "45120914")</f>
        <v/>
      </c>
      <c r="B65" t="n">
        <v>0.19</v>
      </c>
    </row>
    <row r="66">
      <c r="A66">
        <f>HYPERLINK("https://stackoverflow.com/q/45145338", "45145338")</f>
        <v/>
      </c>
      <c r="B66" t="n">
        <v>0.4224137931034483</v>
      </c>
    </row>
    <row r="67">
      <c r="A67">
        <f>HYPERLINK("https://stackoverflow.com/q/45195523", "45195523")</f>
        <v/>
      </c>
      <c r="B67" t="n">
        <v>0.3</v>
      </c>
    </row>
    <row r="68">
      <c r="A68">
        <f>HYPERLINK("https://stackoverflow.com/q/45380713", "45380713")</f>
        <v/>
      </c>
      <c r="B68" t="n">
        <v>0.2164351851851852</v>
      </c>
    </row>
    <row r="69">
      <c r="A69">
        <f>HYPERLINK("https://stackoverflow.com/q/45425713", "45425713")</f>
        <v/>
      </c>
      <c r="B69" t="n">
        <v>0.2292929292929293</v>
      </c>
    </row>
    <row r="70">
      <c r="A70">
        <f>HYPERLINK("https://stackoverflow.com/q/45470211", "45470211")</f>
        <v/>
      </c>
      <c r="B70" t="n">
        <v>0.3398058252427185</v>
      </c>
    </row>
    <row r="71">
      <c r="A71">
        <f>HYPERLINK("https://stackoverflow.com/q/45511290", "45511290")</f>
        <v/>
      </c>
      <c r="B71" t="n">
        <v>0.1706924315619968</v>
      </c>
    </row>
    <row r="72">
      <c r="A72">
        <f>HYPERLINK("https://stackoverflow.com/q/45731288", "45731288")</f>
        <v/>
      </c>
      <c r="B72" t="n">
        <v>0.1408450704225352</v>
      </c>
    </row>
    <row r="73">
      <c r="A73">
        <f>HYPERLINK("https://stackoverflow.com/q/45740520", "45740520")</f>
        <v/>
      </c>
      <c r="B73" t="n">
        <v>0.3748473748473748</v>
      </c>
    </row>
    <row r="74">
      <c r="A74">
        <f>HYPERLINK("https://stackoverflow.com/q/45751896", "45751896")</f>
        <v/>
      </c>
      <c r="B74" t="n">
        <v>0.2822025565388398</v>
      </c>
    </row>
    <row r="75">
      <c r="A75">
        <f>HYPERLINK("https://stackoverflow.com/q/45817120", "45817120")</f>
        <v/>
      </c>
      <c r="B75" t="n">
        <v>0.2819706498951782</v>
      </c>
    </row>
    <row r="76">
      <c r="A76">
        <f>HYPERLINK("https://stackoverflow.com/q/45933300", "45933300")</f>
        <v/>
      </c>
      <c r="B76" t="n">
        <v>0.2285714285714286</v>
      </c>
    </row>
    <row r="77">
      <c r="A77">
        <f>HYPERLINK("https://stackoverflow.com/q/46016758", "46016758")</f>
        <v/>
      </c>
      <c r="B77" t="n">
        <v>0.1617647058823529</v>
      </c>
    </row>
    <row r="78">
      <c r="A78">
        <f>HYPERLINK("https://stackoverflow.com/q/46206207", "46206207")</f>
        <v/>
      </c>
      <c r="B78" t="n">
        <v>0.1419753086419753</v>
      </c>
    </row>
    <row r="79">
      <c r="A79">
        <f>HYPERLINK("https://stackoverflow.com/q/46340789", "46340789")</f>
        <v/>
      </c>
      <c r="B79" t="n">
        <v>0.1579861111111111</v>
      </c>
    </row>
    <row r="80">
      <c r="A80">
        <f>HYPERLINK("https://stackoverflow.com/q/46495006", "46495006")</f>
        <v/>
      </c>
      <c r="B80" t="n">
        <v>0.2330246913580247</v>
      </c>
    </row>
    <row r="81">
      <c r="A81">
        <f>HYPERLINK("https://stackoverflow.com/q/46550925", "46550925")</f>
        <v/>
      </c>
      <c r="B81" t="n">
        <v>0.2134831460674157</v>
      </c>
    </row>
    <row r="82">
      <c r="A82">
        <f>HYPERLINK("https://stackoverflow.com/q/46565154", "46565154")</f>
        <v/>
      </c>
      <c r="B82" t="n">
        <v>0.2296296296296296</v>
      </c>
    </row>
    <row r="83">
      <c r="A83">
        <f>HYPERLINK("https://stackoverflow.com/q/46600731", "46600731")</f>
        <v/>
      </c>
      <c r="B83" t="n">
        <v>0.3268518518518519</v>
      </c>
    </row>
    <row r="84">
      <c r="A84">
        <f>HYPERLINK("https://stackoverflow.com/q/46614237", "46614237")</f>
        <v/>
      </c>
      <c r="B84" t="n">
        <v>0.3598484848484849</v>
      </c>
    </row>
    <row r="85">
      <c r="A85">
        <f>HYPERLINK("https://stackoverflow.com/q/46732318", "46732318")</f>
        <v/>
      </c>
      <c r="B85" t="n">
        <v>0.2789115646258503</v>
      </c>
    </row>
    <row r="86">
      <c r="A86">
        <f>HYPERLINK("https://stackoverflow.com/q/46739891", "46739891")</f>
        <v/>
      </c>
      <c r="B86" t="n">
        <v>0.160968660968661</v>
      </c>
    </row>
    <row r="87">
      <c r="A87">
        <f>HYPERLINK("https://stackoverflow.com/q/46966587", "46966587")</f>
        <v/>
      </c>
      <c r="B87" t="n">
        <v>0.197346600331675</v>
      </c>
    </row>
    <row r="88">
      <c r="A88">
        <f>HYPERLINK("https://stackoverflow.com/q/46976482", "46976482")</f>
        <v/>
      </c>
      <c r="B88" t="n">
        <v>0.2647058823529412</v>
      </c>
    </row>
    <row r="89">
      <c r="A89">
        <f>HYPERLINK("https://stackoverflow.com/q/47178968", "47178968")</f>
        <v/>
      </c>
      <c r="B89" t="n">
        <v>0.2094508301404853</v>
      </c>
    </row>
    <row r="90">
      <c r="A90">
        <f>HYPERLINK("https://stackoverflow.com/q/47236477", "47236477")</f>
        <v/>
      </c>
      <c r="B90" t="n">
        <v>0.1477272727272727</v>
      </c>
    </row>
    <row r="91">
      <c r="A91">
        <f>HYPERLINK("https://stackoverflow.com/q/47333242", "47333242")</f>
        <v/>
      </c>
      <c r="B91" t="n">
        <v>0.1421568627450981</v>
      </c>
    </row>
    <row r="92">
      <c r="A92">
        <f>HYPERLINK("https://stackoverflow.com/q/47520197", "47520197")</f>
        <v/>
      </c>
      <c r="B92" t="n">
        <v>0.2397003745318352</v>
      </c>
    </row>
    <row r="93">
      <c r="A93">
        <f>HYPERLINK("https://stackoverflow.com/q/47704069", "47704069")</f>
        <v/>
      </c>
      <c r="B93" t="n">
        <v>0.2372685185185185</v>
      </c>
    </row>
    <row r="94">
      <c r="A94">
        <f>HYPERLINK("https://stackoverflow.com/q/47762700", "47762700")</f>
        <v/>
      </c>
      <c r="B94" t="n">
        <v>0.175</v>
      </c>
    </row>
    <row r="95">
      <c r="A95">
        <f>HYPERLINK("https://stackoverflow.com/q/48284673", "48284673")</f>
        <v/>
      </c>
      <c r="B95" t="n">
        <v>0.1582491582491583</v>
      </c>
    </row>
    <row r="96">
      <c r="A96">
        <f>HYPERLINK("https://stackoverflow.com/q/48324549", "48324549")</f>
        <v/>
      </c>
      <c r="B96" t="n">
        <v>0.4348290598290598</v>
      </c>
    </row>
    <row r="97">
      <c r="A97">
        <f>HYPERLINK("https://stackoverflow.com/q/48342522", "48342522")</f>
        <v/>
      </c>
      <c r="B97" t="n">
        <v>0.1803542673107891</v>
      </c>
    </row>
    <row r="98">
      <c r="A98">
        <f>HYPERLINK("https://stackoverflow.com/q/48404730", "48404730")</f>
        <v/>
      </c>
      <c r="B98" t="n">
        <v>0.2625000000000001</v>
      </c>
    </row>
    <row r="99">
      <c r="A99">
        <f>HYPERLINK("https://stackoverflow.com/q/48452352", "48452352")</f>
        <v/>
      </c>
      <c r="B99" t="n">
        <v>0.3360215053763441</v>
      </c>
    </row>
    <row r="100">
      <c r="A100">
        <f>HYPERLINK("https://stackoverflow.com/q/48525962", "48525962")</f>
        <v/>
      </c>
      <c r="B100" t="n">
        <v>0.1418128654970761</v>
      </c>
    </row>
    <row r="101">
      <c r="A101">
        <f>HYPERLINK("https://stackoverflow.com/q/48649652", "48649652")</f>
        <v/>
      </c>
      <c r="B101" t="n">
        <v>0.2259675405742821</v>
      </c>
    </row>
    <row r="102">
      <c r="A102">
        <f>HYPERLINK("https://stackoverflow.com/q/48842439", "48842439")</f>
        <v/>
      </c>
      <c r="B102" t="n">
        <v>0.2719638242894057</v>
      </c>
    </row>
    <row r="103">
      <c r="A103">
        <f>HYPERLINK("https://stackoverflow.com/q/48870896", "48870896")</f>
        <v/>
      </c>
      <c r="B103" t="n">
        <v>0.1666666666666667</v>
      </c>
    </row>
    <row r="104">
      <c r="A104">
        <f>HYPERLINK("https://stackoverflow.com/q/48891615", "48891615")</f>
        <v/>
      </c>
      <c r="B104" t="n">
        <v>0.2659176029962547</v>
      </c>
    </row>
    <row r="105">
      <c r="A105">
        <f>HYPERLINK("https://stackoverflow.com/q/48950826", "48950826")</f>
        <v/>
      </c>
      <c r="B105" t="n">
        <v>0.3790322580645161</v>
      </c>
    </row>
    <row r="106">
      <c r="A106">
        <f>HYPERLINK("https://stackoverflow.com/q/49449205", "49449205")</f>
        <v/>
      </c>
      <c r="B106" t="n">
        <v>0.1666666666666667</v>
      </c>
    </row>
    <row r="107">
      <c r="A107">
        <f>HYPERLINK("https://stackoverflow.com/q/49488781", "49488781")</f>
        <v/>
      </c>
      <c r="B107" t="n">
        <v>0.3052959501557632</v>
      </c>
    </row>
    <row r="108">
      <c r="A108">
        <f>HYPERLINK("https://stackoverflow.com/q/49511434", "49511434")</f>
        <v/>
      </c>
      <c r="B108" t="n">
        <v>0.4106666666666667</v>
      </c>
    </row>
    <row r="109">
      <c r="A109">
        <f>HYPERLINK("https://stackoverflow.com/q/49573392", "49573392")</f>
        <v/>
      </c>
      <c r="B109" t="n">
        <v>0.2876984126984127</v>
      </c>
    </row>
    <row r="110">
      <c r="A110">
        <f>HYPERLINK("https://stackoverflow.com/q/49642849", "49642849")</f>
        <v/>
      </c>
      <c r="B110" t="n">
        <v>0.1710758377425044</v>
      </c>
    </row>
    <row r="111">
      <c r="A111">
        <f>HYPERLINK("https://stackoverflow.com/q/49675462", "49675462")</f>
        <v/>
      </c>
      <c r="B111" t="n">
        <v>0.1761006289308176</v>
      </c>
    </row>
    <row r="112">
      <c r="A112">
        <f>HYPERLINK("https://stackoverflow.com/q/49717039", "49717039")</f>
        <v/>
      </c>
      <c r="B112" t="n">
        <v>0.2242798353909465</v>
      </c>
    </row>
    <row r="113">
      <c r="A113">
        <f>HYPERLINK("https://stackoverflow.com/q/49740870", "49740870")</f>
        <v/>
      </c>
      <c r="B113" t="n">
        <v>0.1349206349206349</v>
      </c>
    </row>
    <row r="114">
      <c r="A114">
        <f>HYPERLINK("https://stackoverflow.com/q/49747691", "49747691")</f>
        <v/>
      </c>
      <c r="B114" t="n">
        <v>0.2298474945533769</v>
      </c>
    </row>
    <row r="115">
      <c r="A115">
        <f>HYPERLINK("https://stackoverflow.com/q/49763535", "49763535")</f>
        <v/>
      </c>
      <c r="B115" t="n">
        <v>0.2784810126582278</v>
      </c>
    </row>
    <row r="116">
      <c r="A116">
        <f>HYPERLINK("https://stackoverflow.com/q/49772445", "49772445")</f>
        <v/>
      </c>
      <c r="B116" t="n">
        <v>0.2631578947368421</v>
      </c>
    </row>
    <row r="117">
      <c r="A117">
        <f>HYPERLINK("https://stackoverflow.com/q/49929362", "49929362")</f>
        <v/>
      </c>
      <c r="B117" t="n">
        <v>0.1315789473684211</v>
      </c>
    </row>
    <row r="118">
      <c r="A118">
        <f>HYPERLINK("https://stackoverflow.com/q/49994108", "49994108")</f>
        <v/>
      </c>
      <c r="B118" t="n">
        <v>0.2575757575757576</v>
      </c>
    </row>
    <row r="119">
      <c r="A119">
        <f>HYPERLINK("https://stackoverflow.com/q/50024563", "50024563")</f>
        <v/>
      </c>
      <c r="B119" t="n">
        <v>0.3501199040767387</v>
      </c>
    </row>
    <row r="120">
      <c r="A120">
        <f>HYPERLINK("https://stackoverflow.com/q/50031163", "50031163")</f>
        <v/>
      </c>
      <c r="B120" t="n">
        <v>0.1775067750677507</v>
      </c>
    </row>
    <row r="121">
      <c r="A121">
        <f>HYPERLINK("https://stackoverflow.com/q/50102219", "50102219")</f>
        <v/>
      </c>
      <c r="B121" t="n">
        <v>0.1391585760517799</v>
      </c>
    </row>
    <row r="122">
      <c r="A122">
        <f>HYPERLINK("https://stackoverflow.com/q/50142255", "50142255")</f>
        <v/>
      </c>
      <c r="B122" t="n">
        <v>0.19730010384216</v>
      </c>
    </row>
    <row r="123">
      <c r="A123">
        <f>HYPERLINK("https://stackoverflow.com/q/50184405", "50184405")</f>
        <v/>
      </c>
      <c r="B123" t="n">
        <v>0.1755829903978052</v>
      </c>
    </row>
    <row r="124">
      <c r="A124">
        <f>HYPERLINK("https://stackoverflow.com/q/50194352", "50194352")</f>
        <v/>
      </c>
      <c r="B124" t="n">
        <v>0.239247311827957</v>
      </c>
    </row>
    <row r="125">
      <c r="A125">
        <f>HYPERLINK("https://stackoverflow.com/q/50447594", "50447594")</f>
        <v/>
      </c>
      <c r="B125" t="n">
        <v>0.2419127988748242</v>
      </c>
    </row>
    <row r="126">
      <c r="A126">
        <f>HYPERLINK("https://stackoverflow.com/q/50584100", "50584100")</f>
        <v/>
      </c>
      <c r="B126" t="n">
        <v>0.2048611111111111</v>
      </c>
    </row>
    <row r="127">
      <c r="A127">
        <f>HYPERLINK("https://stackoverflow.com/q/50597271", "50597271")</f>
        <v/>
      </c>
      <c r="B127" t="n">
        <v>0.282051282051282</v>
      </c>
    </row>
    <row r="128">
      <c r="A128">
        <f>HYPERLINK("https://stackoverflow.com/q/50628776", "50628776")</f>
        <v/>
      </c>
      <c r="B128" t="n">
        <v>0.1437308868501529</v>
      </c>
    </row>
    <row r="129">
      <c r="A129">
        <f>HYPERLINK("https://stackoverflow.com/q/50730545", "50730545")</f>
        <v/>
      </c>
      <c r="B129" t="n">
        <v>0.1503267973856209</v>
      </c>
    </row>
    <row r="130">
      <c r="A130">
        <f>HYPERLINK("https://stackoverflow.com/q/50825507", "50825507")</f>
        <v/>
      </c>
      <c r="B130" t="n">
        <v>0.1929012345679013</v>
      </c>
    </row>
    <row r="131">
      <c r="A131">
        <f>HYPERLINK("https://stackoverflow.com/q/50852150", "50852150")</f>
        <v/>
      </c>
      <c r="B131" t="n">
        <v>0.2368125701459034</v>
      </c>
    </row>
    <row r="132">
      <c r="A132">
        <f>HYPERLINK("https://stackoverflow.com/q/50862637", "50862637")</f>
        <v/>
      </c>
      <c r="B132" t="n">
        <v>0.1384615384615385</v>
      </c>
    </row>
    <row r="133">
      <c r="A133">
        <f>HYPERLINK("https://stackoverflow.com/q/50867815", "50867815")</f>
        <v/>
      </c>
      <c r="B133" t="n">
        <v>0.1715893108298172</v>
      </c>
    </row>
    <row r="134">
      <c r="A134">
        <f>HYPERLINK("https://stackoverflow.com/q/50877966", "50877966")</f>
        <v/>
      </c>
      <c r="B134" t="n">
        <v>0.1802469135802469</v>
      </c>
    </row>
    <row r="135">
      <c r="A135">
        <f>HYPERLINK("https://stackoverflow.com/q/50973150", "50973150")</f>
        <v/>
      </c>
      <c r="B135" t="n">
        <v>0.2111111111111111</v>
      </c>
    </row>
    <row r="136">
      <c r="A136">
        <f>HYPERLINK("https://stackoverflow.com/q/51024525", "51024525")</f>
        <v/>
      </c>
      <c r="B136" t="n">
        <v>0.1518518518518519</v>
      </c>
    </row>
    <row r="137">
      <c r="A137">
        <f>HYPERLINK("https://stackoverflow.com/q/51043227", "51043227")</f>
        <v/>
      </c>
      <c r="B137" t="n">
        <v>0.185877466251298</v>
      </c>
    </row>
    <row r="138">
      <c r="A138">
        <f>HYPERLINK("https://stackoverflow.com/q/51077496", "51077496")</f>
        <v/>
      </c>
      <c r="B138" t="n">
        <v>0.2287104622871046</v>
      </c>
    </row>
    <row r="139">
      <c r="A139">
        <f>HYPERLINK("https://stackoverflow.com/q/51168207", "51168207")</f>
        <v/>
      </c>
      <c r="B139" t="n">
        <v>0.1428571428571428</v>
      </c>
    </row>
    <row r="140">
      <c r="A140">
        <f>HYPERLINK("https://stackoverflow.com/q/51168530", "51168530")</f>
        <v/>
      </c>
      <c r="B140" t="n">
        <v>0.1851851851851852</v>
      </c>
    </row>
    <row r="141">
      <c r="A141">
        <f>HYPERLINK("https://stackoverflow.com/q/51306743", "51306743")</f>
        <v/>
      </c>
      <c r="B141" t="n">
        <v>0.3165374677002584</v>
      </c>
    </row>
    <row r="142">
      <c r="A142">
        <f>HYPERLINK("https://stackoverflow.com/q/51431318", "51431318")</f>
        <v/>
      </c>
      <c r="B142" t="n">
        <v>0.3541017653167186</v>
      </c>
    </row>
    <row r="143">
      <c r="A143">
        <f>HYPERLINK("https://stackoverflow.com/q/51496895", "51496895")</f>
        <v/>
      </c>
      <c r="B143" t="n">
        <v>0.1989026063100137</v>
      </c>
    </row>
    <row r="144">
      <c r="A144">
        <f>HYPERLINK("https://stackoverflow.com/q/51537089", "51537089")</f>
        <v/>
      </c>
      <c r="B144" t="n">
        <v>0.2083333333333333</v>
      </c>
    </row>
    <row r="145">
      <c r="A145">
        <f>HYPERLINK("https://stackoverflow.com/q/51596007", "51596007")</f>
        <v/>
      </c>
      <c r="B145" t="n">
        <v>0.2777777777777778</v>
      </c>
    </row>
    <row r="146">
      <c r="A146">
        <f>HYPERLINK("https://stackoverflow.com/q/51623407", "51623407")</f>
        <v/>
      </c>
      <c r="B146" t="n">
        <v>0.2414529914529915</v>
      </c>
    </row>
    <row r="147">
      <c r="A147">
        <f>HYPERLINK("https://stackoverflow.com/q/51657195", "51657195")</f>
        <v/>
      </c>
      <c r="B147" t="n">
        <v>0.1516754850088183</v>
      </c>
    </row>
    <row r="148">
      <c r="A148">
        <f>HYPERLINK("https://stackoverflow.com/q/51671846", "51671846")</f>
        <v/>
      </c>
      <c r="B148" t="n">
        <v>0.3869509043927649</v>
      </c>
    </row>
    <row r="149">
      <c r="A149">
        <f>HYPERLINK("https://stackoverflow.com/q/51675435", "51675435")</f>
        <v/>
      </c>
      <c r="B149" t="n">
        <v>0.2731048805815161</v>
      </c>
    </row>
    <row r="150">
      <c r="A150">
        <f>HYPERLINK("https://stackoverflow.com/q/51750774", "51750774")</f>
        <v/>
      </c>
      <c r="B150" t="n">
        <v>0.1805555555555556</v>
      </c>
    </row>
    <row r="151">
      <c r="A151">
        <f>HYPERLINK("https://stackoverflow.com/q/51836618", "51836618")</f>
        <v/>
      </c>
      <c r="B151" t="n">
        <v>0.2757697456492638</v>
      </c>
    </row>
    <row r="152">
      <c r="A152">
        <f>HYPERLINK("https://stackoverflow.com/q/51847975", "51847975")</f>
        <v/>
      </c>
      <c r="B152" t="n">
        <v>0.2222222222222222</v>
      </c>
    </row>
    <row r="153">
      <c r="A153">
        <f>HYPERLINK("https://stackoverflow.com/q/51885130", "51885130")</f>
        <v/>
      </c>
      <c r="B153" t="n">
        <v>0.2691131498470947</v>
      </c>
    </row>
    <row r="154">
      <c r="A154">
        <f>HYPERLINK("https://stackoverflow.com/q/52143938", "52143938")</f>
        <v/>
      </c>
      <c r="B154" t="n">
        <v>0.5302681992337165</v>
      </c>
    </row>
    <row r="155">
      <c r="A155">
        <f>HYPERLINK("https://stackoverflow.com/q/52205799", "52205799")</f>
        <v/>
      </c>
      <c r="B155" t="n">
        <v>0.1819645732689211</v>
      </c>
    </row>
    <row r="156">
      <c r="A156">
        <f>HYPERLINK("https://stackoverflow.com/q/52213870", "52213870")</f>
        <v/>
      </c>
      <c r="B156" t="n">
        <v>0.1185185185185185</v>
      </c>
    </row>
    <row r="157">
      <c r="A157">
        <f>HYPERLINK("https://stackoverflow.com/q/52300209", "52300209")</f>
        <v/>
      </c>
      <c r="B157" t="n">
        <v>0.3283674736188703</v>
      </c>
    </row>
    <row r="158">
      <c r="A158">
        <f>HYPERLINK("https://stackoverflow.com/q/52585467", "52585467")</f>
        <v/>
      </c>
      <c r="B158" t="n">
        <v>0.1803278688524591</v>
      </c>
    </row>
    <row r="159">
      <c r="A159">
        <f>HYPERLINK("https://stackoverflow.com/q/52600010", "52600010")</f>
        <v/>
      </c>
      <c r="B159" t="n">
        <v>0.4974910394265232</v>
      </c>
    </row>
    <row r="160">
      <c r="A160">
        <f>HYPERLINK("https://stackoverflow.com/q/52656748", "52656748")</f>
        <v/>
      </c>
      <c r="B160" t="n">
        <v>0.1412698412698413</v>
      </c>
    </row>
    <row r="161">
      <c r="A161">
        <f>HYPERLINK("https://stackoverflow.com/q/52715914", "52715914")</f>
        <v/>
      </c>
      <c r="B161" t="n">
        <v>0.1705790297339593</v>
      </c>
    </row>
    <row r="162">
      <c r="A162">
        <f>HYPERLINK("https://stackoverflow.com/q/52736363", "52736363")</f>
        <v/>
      </c>
      <c r="B162" t="n">
        <v>0.16</v>
      </c>
    </row>
    <row r="163">
      <c r="A163">
        <f>HYPERLINK("https://stackoverflow.com/q/52762374", "52762374")</f>
        <v/>
      </c>
      <c r="B163" t="n">
        <v>0.3568075117370892</v>
      </c>
    </row>
    <row r="164">
      <c r="A164">
        <f>HYPERLINK("https://stackoverflow.com/q/53051838", "53051838")</f>
        <v/>
      </c>
      <c r="B164" t="n">
        <v>0.1861861861861862</v>
      </c>
    </row>
    <row r="165">
      <c r="A165">
        <f>HYPERLINK("https://stackoverflow.com/q/53257076", "53257076")</f>
        <v/>
      </c>
      <c r="B165" t="n">
        <v>0.2457912457912457</v>
      </c>
    </row>
    <row r="166">
      <c r="A166">
        <f>HYPERLINK("https://stackoverflow.com/q/53262784", "53262784")</f>
        <v/>
      </c>
      <c r="B166" t="n">
        <v>0.3408239700374532</v>
      </c>
    </row>
    <row r="167">
      <c r="A167">
        <f>HYPERLINK("https://stackoverflow.com/q/53264791", "53264791")</f>
        <v/>
      </c>
      <c r="B167" t="n">
        <v>0.2872628726287262</v>
      </c>
    </row>
    <row r="168">
      <c r="A168">
        <f>HYPERLINK("https://stackoverflow.com/q/53288846", "53288846")</f>
        <v/>
      </c>
      <c r="B168" t="n">
        <v>0.3034979423868313</v>
      </c>
    </row>
    <row r="169">
      <c r="A169">
        <f>HYPERLINK("https://stackoverflow.com/q/53388231", "53388231")</f>
        <v/>
      </c>
      <c r="B169" t="n">
        <v>0.1276948590381426</v>
      </c>
    </row>
    <row r="170">
      <c r="A170">
        <f>HYPERLINK("https://stackoverflow.com/q/53690242", "53690242")</f>
        <v/>
      </c>
      <c r="B170" t="n">
        <v>0.1688888888888889</v>
      </c>
    </row>
    <row r="171">
      <c r="A171">
        <f>HYPERLINK("https://stackoverflow.com/q/53702258", "53702258")</f>
        <v/>
      </c>
      <c r="B171" t="n">
        <v>0.3789473684210526</v>
      </c>
    </row>
    <row r="172">
      <c r="A172">
        <f>HYPERLINK("https://stackoverflow.com/q/53729079", "53729079")</f>
        <v/>
      </c>
      <c r="B172" t="n">
        <v>0.1857638888888889</v>
      </c>
    </row>
    <row r="173">
      <c r="A173">
        <f>HYPERLINK("https://stackoverflow.com/q/53763970", "53763970")</f>
        <v/>
      </c>
      <c r="B173" t="n">
        <v>0.2170138888888889</v>
      </c>
    </row>
    <row r="174">
      <c r="A174">
        <f>HYPERLINK("https://stackoverflow.com/q/53884162", "53884162")</f>
        <v/>
      </c>
      <c r="B174" t="n">
        <v>0.2260536398467433</v>
      </c>
    </row>
    <row r="175">
      <c r="A175">
        <f>HYPERLINK("https://stackoverflow.com/q/53930543", "53930543")</f>
        <v/>
      </c>
      <c r="B175" t="n">
        <v>0.171604938271605</v>
      </c>
    </row>
    <row r="176">
      <c r="A176">
        <f>HYPERLINK("https://stackoverflow.com/q/54200067", "54200067")</f>
        <v/>
      </c>
      <c r="B176" t="n">
        <v>0.1917562724014337</v>
      </c>
    </row>
    <row r="177">
      <c r="A177">
        <f>HYPERLINK("https://stackoverflow.com/q/54363950", "54363950")</f>
        <v/>
      </c>
      <c r="B177" t="n">
        <v>0.2324929971988796</v>
      </c>
    </row>
    <row r="178">
      <c r="A178">
        <f>HYPERLINK("https://stackoverflow.com/q/54474013", "54474013")</f>
        <v/>
      </c>
      <c r="B178" t="n">
        <v>0.2483660130718955</v>
      </c>
    </row>
    <row r="179">
      <c r="A179">
        <f>HYPERLINK("https://stackoverflow.com/q/54521407", "54521407")</f>
        <v/>
      </c>
      <c r="B179" t="n">
        <v>0.1730418943533698</v>
      </c>
    </row>
    <row r="180">
      <c r="A180">
        <f>HYPERLINK("https://stackoverflow.com/q/54522800", "54522800")</f>
        <v/>
      </c>
      <c r="B180" t="n">
        <v>0.356341189674523</v>
      </c>
    </row>
    <row r="181">
      <c r="A181">
        <f>HYPERLINK("https://stackoverflow.com/q/54548490", "54548490")</f>
        <v/>
      </c>
      <c r="B181" t="n">
        <v>0.2622622622622622</v>
      </c>
    </row>
    <row r="182">
      <c r="A182">
        <f>HYPERLINK("https://stackoverflow.com/q/54554531", "54554531")</f>
        <v/>
      </c>
      <c r="B182" t="n">
        <v>0.2342342342342342</v>
      </c>
    </row>
    <row r="183">
      <c r="A183">
        <f>HYPERLINK("https://stackoverflow.com/q/54639927", "54639927")</f>
        <v/>
      </c>
      <c r="B183" t="n">
        <v>0.1862745098039216</v>
      </c>
    </row>
    <row r="184">
      <c r="A184">
        <f>HYPERLINK("https://stackoverflow.com/q/54857737", "54857737")</f>
        <v/>
      </c>
      <c r="B184" t="n">
        <v>0.1855555555555556</v>
      </c>
    </row>
    <row r="185">
      <c r="A185">
        <f>HYPERLINK("https://stackoverflow.com/q/54881057", "54881057")</f>
        <v/>
      </c>
      <c r="B185" t="n">
        <v>0.2357357357357357</v>
      </c>
    </row>
    <row r="186">
      <c r="A186">
        <f>HYPERLINK("https://stackoverflow.com/q/54901001", "54901001")</f>
        <v/>
      </c>
      <c r="B186" t="n">
        <v>0.1995221027479092</v>
      </c>
    </row>
    <row r="187">
      <c r="A187">
        <f>HYPERLINK("https://stackoverflow.com/q/54902614", "54902614")</f>
        <v/>
      </c>
      <c r="B187" t="n">
        <v>0.1774042950513539</v>
      </c>
    </row>
    <row r="188">
      <c r="A188">
        <f>HYPERLINK("https://stackoverflow.com/q/54920348", "54920348")</f>
        <v/>
      </c>
      <c r="B188" t="n">
        <v>0.3986254295532645</v>
      </c>
    </row>
    <row r="189">
      <c r="A189">
        <f>HYPERLINK("https://stackoverflow.com/q/55005441", "55005441")</f>
        <v/>
      </c>
      <c r="B189" t="n">
        <v>0.2442348008385745</v>
      </c>
    </row>
    <row r="190">
      <c r="A190">
        <f>HYPERLINK("https://stackoverflow.com/q/55207558", "55207558")</f>
        <v/>
      </c>
      <c r="B190" t="n">
        <v>0.2452574525745257</v>
      </c>
    </row>
    <row r="191">
      <c r="A191">
        <f>HYPERLINK("https://stackoverflow.com/q/55220499", "55220499")</f>
        <v/>
      </c>
      <c r="B191" t="n">
        <v>0.1696696696696697</v>
      </c>
    </row>
    <row r="192">
      <c r="A192">
        <f>HYPERLINK("https://stackoverflow.com/q/55238384", "55238384")</f>
        <v/>
      </c>
      <c r="B192" t="n">
        <v>0.247191011235955</v>
      </c>
    </row>
    <row r="193">
      <c r="A193">
        <f>HYPERLINK("https://stackoverflow.com/q/55269741", "55269741")</f>
        <v/>
      </c>
      <c r="B193" t="n">
        <v>0.2491909385113269</v>
      </c>
    </row>
    <row r="194">
      <c r="A194">
        <f>HYPERLINK("https://stackoverflow.com/q/55393388", "55393388")</f>
        <v/>
      </c>
      <c r="B194" t="n">
        <v>0.3253968253968255</v>
      </c>
    </row>
    <row r="195">
      <c r="A195">
        <f>HYPERLINK("https://stackoverflow.com/q/55419294", "55419294")</f>
        <v/>
      </c>
      <c r="B195" t="n">
        <v>0.2777777777777778</v>
      </c>
    </row>
    <row r="196">
      <c r="A196">
        <f>HYPERLINK("https://stackoverflow.com/q/55491667", "55491667")</f>
        <v/>
      </c>
      <c r="B196" t="n">
        <v>0.3169934640522876</v>
      </c>
    </row>
    <row r="197">
      <c r="A197">
        <f>HYPERLINK("https://stackoverflow.com/q/55628468", "55628468")</f>
        <v/>
      </c>
      <c r="B197" t="n">
        <v>0.3899176954732511</v>
      </c>
    </row>
    <row r="198">
      <c r="A198">
        <f>HYPERLINK("https://stackoverflow.com/q/55710608", "55710608")</f>
        <v/>
      </c>
      <c r="B198" t="n">
        <v>0.1474147414741474</v>
      </c>
    </row>
    <row r="199">
      <c r="A199">
        <f>HYPERLINK("https://stackoverflow.com/q/55778580", "55778580")</f>
        <v/>
      </c>
      <c r="B199" t="n">
        <v>0.1911111111111111</v>
      </c>
    </row>
    <row r="200">
      <c r="A200">
        <f>HYPERLINK("https://stackoverflow.com/q/55864354", "55864354")</f>
        <v/>
      </c>
      <c r="B200" t="n">
        <v>0.5017361111111113</v>
      </c>
    </row>
    <row r="201">
      <c r="A201">
        <f>HYPERLINK("https://stackoverflow.com/q/56028910", "56028910")</f>
        <v/>
      </c>
      <c r="B201" t="n">
        <v>0.1571428571428571</v>
      </c>
    </row>
    <row r="202">
      <c r="A202">
        <f>HYPERLINK("https://stackoverflow.com/q/56227556", "56227556")</f>
        <v/>
      </c>
      <c r="B202" t="n">
        <v>0.251937984496124</v>
      </c>
    </row>
    <row r="203">
      <c r="A203">
        <f>HYPERLINK("https://stackoverflow.com/q/56336076", "56336076")</f>
        <v/>
      </c>
      <c r="B203" t="n">
        <v>0.2188552188552189</v>
      </c>
    </row>
    <row r="204">
      <c r="A204">
        <f>HYPERLINK("https://stackoverflow.com/q/56363143", "56363143")</f>
        <v/>
      </c>
      <c r="B204" t="n">
        <v>0.1693121693121693</v>
      </c>
    </row>
    <row r="205">
      <c r="A205">
        <f>HYPERLINK("https://stackoverflow.com/q/56538252", "56538252")</f>
        <v/>
      </c>
      <c r="B205" t="n">
        <v>0.206140350877193</v>
      </c>
    </row>
    <row r="206">
      <c r="A206">
        <f>HYPERLINK("https://stackoverflow.com/q/56661461", "56661461")</f>
        <v/>
      </c>
      <c r="B206" t="n">
        <v>0.1929012345679012</v>
      </c>
    </row>
    <row r="207">
      <c r="A207">
        <f>HYPERLINK("https://stackoverflow.com/q/56757229", "56757229")</f>
        <v/>
      </c>
      <c r="B207" t="n">
        <v>0.2018518518518519</v>
      </c>
    </row>
    <row r="208">
      <c r="A208">
        <f>HYPERLINK("https://stackoverflow.com/q/56772072", "56772072")</f>
        <v/>
      </c>
      <c r="B208" t="n">
        <v>0.2192982456140351</v>
      </c>
    </row>
    <row r="209">
      <c r="A209">
        <f>HYPERLINK("https://stackoverflow.com/q/56777119", "56777119")</f>
        <v/>
      </c>
      <c r="B209" t="n">
        <v>0.3585337915234822</v>
      </c>
    </row>
    <row r="210">
      <c r="A210">
        <f>HYPERLINK("https://stackoverflow.com/q/56790149", "56790149")</f>
        <v/>
      </c>
      <c r="B210" t="n">
        <v>0.2981298129812981</v>
      </c>
    </row>
    <row r="211">
      <c r="A211">
        <f>HYPERLINK("https://stackoverflow.com/q/56797769", "56797769")</f>
        <v/>
      </c>
      <c r="B211" t="n">
        <v>0.2178649237472767</v>
      </c>
    </row>
    <row r="212">
      <c r="A212">
        <f>HYPERLINK("https://stackoverflow.com/q/56816270", "56816270")</f>
        <v/>
      </c>
      <c r="B212" t="n">
        <v>0.18</v>
      </c>
    </row>
    <row r="213">
      <c r="A213">
        <f>HYPERLINK("https://stackoverflow.com/q/56891544", "56891544")</f>
        <v/>
      </c>
      <c r="B213" t="n">
        <v>0.296903460837887</v>
      </c>
    </row>
    <row r="214">
      <c r="A214">
        <f>HYPERLINK("https://stackoverflow.com/q/56935694", "56935694")</f>
        <v/>
      </c>
      <c r="B214" t="n">
        <v>0.1512345679012346</v>
      </c>
    </row>
    <row r="215">
      <c r="A215">
        <f>HYPERLINK("https://stackoverflow.com/q/56938161", "56938161")</f>
        <v/>
      </c>
      <c r="B215" t="n">
        <v>0.1566484517304189</v>
      </c>
    </row>
    <row r="216">
      <c r="A216">
        <f>HYPERLINK("https://stackoverflow.com/q/56995364", "56995364")</f>
        <v/>
      </c>
      <c r="B216" t="n">
        <v>0.4800950683303625</v>
      </c>
    </row>
    <row r="217">
      <c r="A217">
        <f>HYPERLINK("https://stackoverflow.com/q/57115085", "57115085")</f>
        <v/>
      </c>
      <c r="B217" t="n">
        <v>0.1660280970625798</v>
      </c>
    </row>
    <row r="218">
      <c r="A218">
        <f>HYPERLINK("https://stackoverflow.com/q/57146989", "57146989")</f>
        <v/>
      </c>
      <c r="B218" t="n">
        <v>0.2137834036568214</v>
      </c>
    </row>
    <row r="219">
      <c r="A219">
        <f>HYPERLINK("https://stackoverflow.com/q/57167951", "57167951")</f>
        <v/>
      </c>
      <c r="B219" t="n">
        <v>0.279320987654321</v>
      </c>
    </row>
    <row r="220">
      <c r="A220">
        <f>HYPERLINK("https://stackoverflow.com/q/57193594", "57193594")</f>
        <v/>
      </c>
      <c r="B220" t="n">
        <v>0.1530054644808743</v>
      </c>
    </row>
    <row r="221">
      <c r="A221">
        <f>HYPERLINK("https://stackoverflow.com/q/57205735", "57205735")</f>
        <v/>
      </c>
      <c r="B221" t="n">
        <v>0.1533052039381153</v>
      </c>
    </row>
    <row r="222">
      <c r="A222">
        <f>HYPERLINK("https://stackoverflow.com/q/57225559", "57225559")</f>
        <v/>
      </c>
      <c r="B222" t="n">
        <v>0.2205513784461153</v>
      </c>
    </row>
    <row r="223">
      <c r="A223">
        <f>HYPERLINK("https://stackoverflow.com/q/57255303", "57255303")</f>
        <v/>
      </c>
      <c r="B223" t="n">
        <v>0.1666666666666667</v>
      </c>
    </row>
    <row r="224">
      <c r="A224">
        <f>HYPERLINK("https://stackoverflow.com/q/57278489", "57278489")</f>
        <v/>
      </c>
      <c r="B224" t="n">
        <v>0.1598915989159892</v>
      </c>
    </row>
    <row r="225">
      <c r="A225">
        <f>HYPERLINK("https://stackoverflow.com/q/57293755", "57293755")</f>
        <v/>
      </c>
      <c r="B225" t="n">
        <v>0.1764705882352942</v>
      </c>
    </row>
    <row r="226">
      <c r="A226">
        <f>HYPERLINK("https://stackoverflow.com/q/57303807", "57303807")</f>
        <v/>
      </c>
      <c r="B226" t="n">
        <v>0.2527040314650934</v>
      </c>
    </row>
    <row r="227">
      <c r="A227">
        <f>HYPERLINK("https://stackoverflow.com/q/57312847", "57312847")</f>
        <v/>
      </c>
      <c r="B227" t="n">
        <v>0.3894993894993895</v>
      </c>
    </row>
    <row r="228">
      <c r="A228">
        <f>HYPERLINK("https://stackoverflow.com/q/57422643", "57422643")</f>
        <v/>
      </c>
      <c r="B228" t="n">
        <v>0.1618655692729767</v>
      </c>
    </row>
    <row r="229">
      <c r="A229">
        <f>HYPERLINK("https://stackoverflow.com/q/57466993", "57466993")</f>
        <v/>
      </c>
      <c r="B229" t="n">
        <v>0.32046783625731</v>
      </c>
    </row>
    <row r="230">
      <c r="A230">
        <f>HYPERLINK("https://stackoverflow.com/q/57580329", "57580329")</f>
        <v/>
      </c>
      <c r="B230" t="n">
        <v>0.164021164021164</v>
      </c>
    </row>
    <row r="231">
      <c r="A231">
        <f>HYPERLINK("https://stackoverflow.com/q/57613671", "57613671")</f>
        <v/>
      </c>
      <c r="B231" t="n">
        <v>0.2410901467505241</v>
      </c>
    </row>
    <row r="232">
      <c r="A232">
        <f>HYPERLINK("https://stackoverflow.com/q/57775247", "57775247")</f>
        <v/>
      </c>
      <c r="B232" t="n">
        <v>0.2735042735042735</v>
      </c>
    </row>
    <row r="233">
      <c r="A233">
        <f>HYPERLINK("https://stackoverflow.com/q/57811097", "57811097")</f>
        <v/>
      </c>
      <c r="B233" t="n">
        <v>0.1979565772669221</v>
      </c>
    </row>
    <row r="234">
      <c r="A234">
        <f>HYPERLINK("https://stackoverflow.com/q/57820524", "57820524")</f>
        <v/>
      </c>
      <c r="B234" t="n">
        <v>0.2987861811391223</v>
      </c>
    </row>
    <row r="235">
      <c r="A235">
        <f>HYPERLINK("https://stackoverflow.com/q/57828966", "57828966")</f>
        <v/>
      </c>
      <c r="B235" t="n">
        <v>0.149812734082397</v>
      </c>
    </row>
    <row r="236">
      <c r="A236">
        <f>HYPERLINK("https://stackoverflow.com/q/57848501", "57848501")</f>
        <v/>
      </c>
      <c r="B236" t="n">
        <v>0.228956228956229</v>
      </c>
    </row>
    <row r="237">
      <c r="A237">
        <f>HYPERLINK("https://stackoverflow.com/q/57873246", "57873246")</f>
        <v/>
      </c>
      <c r="B237" t="n">
        <v>0.1766848816029144</v>
      </c>
    </row>
    <row r="238">
      <c r="A238">
        <f>HYPERLINK("https://stackoverflow.com/q/57891475", "57891475")</f>
        <v/>
      </c>
      <c r="B238" t="n">
        <v>0.2656449553001277</v>
      </c>
    </row>
    <row r="239">
      <c r="A239">
        <f>HYPERLINK("https://stackoverflow.com/q/57894957", "57894957")</f>
        <v/>
      </c>
      <c r="B239" t="n">
        <v>0.2945492662473795</v>
      </c>
    </row>
    <row r="240">
      <c r="A240">
        <f>HYPERLINK("https://stackoverflow.com/q/57909595", "57909595")</f>
        <v/>
      </c>
      <c r="B240" t="n">
        <v>0.254985754985755</v>
      </c>
    </row>
    <row r="241">
      <c r="A241">
        <f>HYPERLINK("https://stackoverflow.com/q/58004855", "58004855")</f>
        <v/>
      </c>
      <c r="B241" t="n">
        <v>0.1355932203389831</v>
      </c>
    </row>
    <row r="242">
      <c r="A242">
        <f>HYPERLINK("https://stackoverflow.com/q/58083482", "58083482")</f>
        <v/>
      </c>
      <c r="B242" t="n">
        <v>0.3278525161933235</v>
      </c>
    </row>
    <row r="243">
      <c r="A243">
        <f>HYPERLINK("https://stackoverflow.com/q/58224388", "58224388")</f>
        <v/>
      </c>
      <c r="B243" t="n">
        <v>0.4346666666666667</v>
      </c>
    </row>
    <row r="244">
      <c r="A244">
        <f>HYPERLINK("https://stackoverflow.com/q/58328684", "58328684")</f>
        <v/>
      </c>
      <c r="B244" t="n">
        <v>0.1784869976359338</v>
      </c>
    </row>
    <row r="245">
      <c r="A245">
        <f>HYPERLINK("https://stackoverflow.com/q/58362057", "58362057")</f>
        <v/>
      </c>
      <c r="B245" t="n">
        <v>0.1649484536082474</v>
      </c>
    </row>
    <row r="246">
      <c r="A246">
        <f>HYPERLINK("https://stackoverflow.com/q/58405973", "58405973")</f>
        <v/>
      </c>
      <c r="B246" t="n">
        <v>0.3290870488322717</v>
      </c>
    </row>
    <row r="247">
      <c r="A247">
        <f>HYPERLINK("https://stackoverflow.com/q/58416987", "58416987")</f>
        <v/>
      </c>
      <c r="B247" t="n">
        <v>0.1492537313432836</v>
      </c>
    </row>
    <row r="248">
      <c r="A248">
        <f>HYPERLINK("https://stackoverflow.com/q/58422656", "58422656")</f>
        <v/>
      </c>
      <c r="B248" t="n">
        <v>0.1855447680690399</v>
      </c>
    </row>
    <row r="249">
      <c r="A249">
        <f>HYPERLINK("https://stackoverflow.com/q/58429974", "58429974")</f>
        <v/>
      </c>
      <c r="B249" t="n">
        <v>0.1682098765432099</v>
      </c>
    </row>
    <row r="250">
      <c r="A250">
        <f>HYPERLINK("https://stackoverflow.com/q/58452561", "58452561")</f>
        <v/>
      </c>
      <c r="B250" t="n">
        <v>0.3069873997709049</v>
      </c>
    </row>
    <row r="251">
      <c r="A251">
        <f>HYPERLINK("https://stackoverflow.com/q/58467091", "58467091")</f>
        <v/>
      </c>
      <c r="B251" t="n">
        <v>0.5131729667812143</v>
      </c>
    </row>
    <row r="252">
      <c r="A252">
        <f>HYPERLINK("https://stackoverflow.com/q/58470460", "58470460")</f>
        <v/>
      </c>
      <c r="B252" t="n">
        <v>0.2851851851851853</v>
      </c>
    </row>
    <row r="253">
      <c r="A253">
        <f>HYPERLINK("https://stackoverflow.com/q/58488107", "58488107")</f>
        <v/>
      </c>
      <c r="B253" t="n">
        <v>0.2067510548523207</v>
      </c>
    </row>
    <row r="254">
      <c r="A254">
        <f>HYPERLINK("https://stackoverflow.com/q/58513216", "58513216")</f>
        <v/>
      </c>
      <c r="B254" t="n">
        <v>0.1810035842293907</v>
      </c>
    </row>
    <row r="255">
      <c r="A255">
        <f>HYPERLINK("https://stackoverflow.com/q/58542085", "58542085")</f>
        <v/>
      </c>
      <c r="B255" t="n">
        <v>0.1539491298527443</v>
      </c>
    </row>
    <row r="256">
      <c r="A256">
        <f>HYPERLINK("https://stackoverflow.com/q/58547437", "58547437")</f>
        <v/>
      </c>
      <c r="B256" t="n">
        <v>0.2074074074074074</v>
      </c>
    </row>
    <row r="257">
      <c r="A257">
        <f>HYPERLINK("https://stackoverflow.com/q/58596586", "58596586")</f>
        <v/>
      </c>
      <c r="B257" t="n">
        <v>0.1583924349881797</v>
      </c>
    </row>
    <row r="258">
      <c r="A258">
        <f>HYPERLINK("https://stackoverflow.com/q/58696023", "58696023")</f>
        <v/>
      </c>
      <c r="B258" t="n">
        <v>0.247276688453159</v>
      </c>
    </row>
    <row r="259">
      <c r="A259">
        <f>HYPERLINK("https://stackoverflow.com/q/58698121", "58698121")</f>
        <v/>
      </c>
      <c r="B259" t="n">
        <v>0.4223693892568063</v>
      </c>
    </row>
    <row r="260">
      <c r="A260">
        <f>HYPERLINK("https://stackoverflow.com/q/58698789", "58698789")</f>
        <v/>
      </c>
      <c r="B260" t="n">
        <v>0.3322649572649573</v>
      </c>
    </row>
    <row r="261">
      <c r="A261">
        <f>HYPERLINK("https://stackoverflow.com/q/58712399", "58712399")</f>
        <v/>
      </c>
      <c r="B261" t="n">
        <v>0.1691358024691358</v>
      </c>
    </row>
    <row r="262">
      <c r="A262">
        <f>HYPERLINK("https://stackoverflow.com/q/58742822", "58742822")</f>
        <v/>
      </c>
      <c r="B262" t="n">
        <v>0.1775067750677507</v>
      </c>
    </row>
    <row r="263">
      <c r="A263">
        <f>HYPERLINK("https://stackoverflow.com/q/58821575", "58821575")</f>
        <v/>
      </c>
      <c r="B263" t="n">
        <v>0.2022792022792023</v>
      </c>
    </row>
    <row r="264">
      <c r="A264">
        <f>HYPERLINK("https://stackoverflow.com/q/58887435", "58887435")</f>
        <v/>
      </c>
      <c r="B264" t="n">
        <v>0.2171717171717172</v>
      </c>
    </row>
    <row r="265">
      <c r="A265">
        <f>HYPERLINK("https://stackoverflow.com/q/58913715", "58913715")</f>
        <v/>
      </c>
      <c r="B265" t="n">
        <v>0.1758241758241758</v>
      </c>
    </row>
    <row r="266">
      <c r="A266">
        <f>HYPERLINK("https://stackoverflow.com/q/58949589", "58949589")</f>
        <v/>
      </c>
      <c r="B266" t="n">
        <v>0.1658615136876006</v>
      </c>
    </row>
    <row r="267">
      <c r="A267">
        <f>HYPERLINK("https://stackoverflow.com/q/58973104", "58973104")</f>
        <v/>
      </c>
      <c r="B267" t="n">
        <v>0.1772486772486772</v>
      </c>
    </row>
    <row r="268">
      <c r="A268">
        <f>HYPERLINK("https://stackoverflow.com/q/59027006", "59027006")</f>
        <v/>
      </c>
      <c r="B268" t="n">
        <v>0.180327868852459</v>
      </c>
    </row>
    <row r="269">
      <c r="A269">
        <f>HYPERLINK("https://stackoverflow.com/q/59044506", "59044506")</f>
        <v/>
      </c>
      <c r="B269" t="n">
        <v>0.1459369817578773</v>
      </c>
    </row>
    <row r="270">
      <c r="A270">
        <f>HYPERLINK("https://stackoverflow.com/q/59061893", "59061893")</f>
        <v/>
      </c>
      <c r="B270" t="n">
        <v>0.4089786756453423</v>
      </c>
    </row>
    <row r="271">
      <c r="A271">
        <f>HYPERLINK("https://stackoverflow.com/q/59062331", "59062331")</f>
        <v/>
      </c>
      <c r="B271" t="n">
        <v>0.19</v>
      </c>
    </row>
    <row r="272">
      <c r="A272">
        <f>HYPERLINK("https://stackoverflow.com/q/59074292", "59074292")</f>
        <v/>
      </c>
      <c r="B272" t="n">
        <v>0.2813238770685579</v>
      </c>
    </row>
    <row r="273">
      <c r="A273">
        <f>HYPERLINK("https://stackoverflow.com/q/59082961", "59082961")</f>
        <v/>
      </c>
      <c r="B273" t="n">
        <v>0.1944444444444445</v>
      </c>
    </row>
    <row r="274">
      <c r="A274">
        <f>HYPERLINK("https://stackoverflow.com/q/59098983", "59098983")</f>
        <v/>
      </c>
      <c r="B274" t="n">
        <v>0.1755829903978052</v>
      </c>
    </row>
    <row r="275">
      <c r="A275">
        <f>HYPERLINK("https://stackoverflow.com/q/59103273", "59103273")</f>
        <v/>
      </c>
      <c r="B275" t="n">
        <v>0.2689594356261024</v>
      </c>
    </row>
    <row r="276">
      <c r="A276">
        <f>HYPERLINK("https://stackoverflow.com/q/59110327", "59110327")</f>
        <v/>
      </c>
      <c r="B276" t="n">
        <v>0.173690932311622</v>
      </c>
    </row>
    <row r="277">
      <c r="A277">
        <f>HYPERLINK("https://stackoverflow.com/q/59211352", "59211352")</f>
        <v/>
      </c>
      <c r="B277" t="n">
        <v>0.1524216524216524</v>
      </c>
    </row>
    <row r="278">
      <c r="A278">
        <f>HYPERLINK("https://stackoverflow.com/q/59246446", "59246446")</f>
        <v/>
      </c>
      <c r="B278" t="n">
        <v>0.2469135802469136</v>
      </c>
    </row>
    <row r="279">
      <c r="A279">
        <f>HYPERLINK("https://stackoverflow.com/q/59322480", "59322480")</f>
        <v/>
      </c>
      <c r="B279" t="n">
        <v>0.253968253968254</v>
      </c>
    </row>
    <row r="280">
      <c r="A280">
        <f>HYPERLINK("https://stackoverflow.com/q/59379754", "59379754")</f>
        <v/>
      </c>
      <c r="B280" t="n">
        <v>0.2723577235772358</v>
      </c>
    </row>
    <row r="281">
      <c r="A281">
        <f>HYPERLINK("https://stackoverflow.com/q/59402662", "59402662")</f>
        <v/>
      </c>
      <c r="B281" t="n">
        <v>0.1986817325800377</v>
      </c>
    </row>
    <row r="282">
      <c r="A282">
        <f>HYPERLINK("https://stackoverflow.com/q/59420530", "59420530")</f>
        <v/>
      </c>
      <c r="B282" t="n">
        <v>0.1785063752276867</v>
      </c>
    </row>
    <row r="283">
      <c r="A283">
        <f>HYPERLINK("https://stackoverflow.com/q/59453712", "59453712")</f>
        <v/>
      </c>
      <c r="B283" t="n">
        <v>0.3032679738562091</v>
      </c>
    </row>
    <row r="284">
      <c r="A284">
        <f>HYPERLINK("https://stackoverflow.com/q/59592466", "59592466")</f>
        <v/>
      </c>
      <c r="B284" t="n">
        <v>0.2023809523809524</v>
      </c>
    </row>
    <row r="285">
      <c r="A285">
        <f>HYPERLINK("https://stackoverflow.com/q/59625496", "59625496")</f>
        <v/>
      </c>
      <c r="B285" t="n">
        <v>0.147008547008547</v>
      </c>
    </row>
    <row r="286">
      <c r="A286">
        <f>HYPERLINK("https://stackoverflow.com/q/59652308", "59652308")</f>
        <v/>
      </c>
      <c r="B286" t="n">
        <v>0.2185185185185186</v>
      </c>
    </row>
    <row r="287">
      <c r="A287">
        <f>HYPERLINK("https://stackoverflow.com/q/59662845", "59662845")</f>
        <v/>
      </c>
      <c r="B287" t="n">
        <v>0.2722222222222222</v>
      </c>
    </row>
    <row r="288">
      <c r="A288">
        <f>HYPERLINK("https://stackoverflow.com/q/59730597", "59730597")</f>
        <v/>
      </c>
      <c r="B288" t="n">
        <v>0.1982323232323232</v>
      </c>
    </row>
    <row r="289">
      <c r="A289">
        <f>HYPERLINK("https://stackoverflow.com/q/59748089", "59748089")</f>
        <v/>
      </c>
      <c r="B289" t="n">
        <v>0.1792929292929293</v>
      </c>
    </row>
    <row r="290">
      <c r="A290">
        <f>HYPERLINK("https://stackoverflow.com/q/59861969", "59861969")</f>
        <v/>
      </c>
      <c r="B290" t="n">
        <v>0.2681992337164751</v>
      </c>
    </row>
    <row r="291">
      <c r="A291">
        <f>HYPERLINK("https://stackoverflow.com/q/59880781", "59880781")</f>
        <v/>
      </c>
      <c r="B291" t="n">
        <v>0.456</v>
      </c>
    </row>
    <row r="292">
      <c r="A292">
        <f>HYPERLINK("https://stackoverflow.com/q/59902654", "59902654")</f>
        <v/>
      </c>
      <c r="B292" t="n">
        <v>0.1932367149758454</v>
      </c>
    </row>
    <row r="293">
      <c r="A293">
        <f>HYPERLINK("https://stackoverflow.com/q/59986306", "59986306")</f>
        <v/>
      </c>
      <c r="B293" t="n">
        <v>0.3561643835616439</v>
      </c>
    </row>
    <row r="294">
      <c r="A294">
        <f>HYPERLINK("https://stackoverflow.com/q/60010596", "60010596")</f>
        <v/>
      </c>
      <c r="B294" t="n">
        <v>0.1255411255411255</v>
      </c>
    </row>
    <row r="295">
      <c r="A295">
        <f>HYPERLINK("https://stackoverflow.com/q/60017137", "60017137")</f>
        <v/>
      </c>
      <c r="B295" t="n">
        <v>0.1946902654867257</v>
      </c>
    </row>
    <row r="296">
      <c r="A296">
        <f>HYPERLINK("https://stackoverflow.com/q/60017517", "60017517")</f>
        <v/>
      </c>
      <c r="B296" t="n">
        <v>0.1816239316239316</v>
      </c>
    </row>
    <row r="297">
      <c r="A297">
        <f>HYPERLINK("https://stackoverflow.com/q/60084638", "60084638")</f>
        <v/>
      </c>
      <c r="B297" t="n">
        <v>0.3684807256235827</v>
      </c>
    </row>
    <row r="298">
      <c r="A298">
        <f>HYPERLINK("https://stackoverflow.com/q/60088723", "60088723")</f>
        <v/>
      </c>
      <c r="B298" t="n">
        <v>0.171875</v>
      </c>
    </row>
    <row r="299">
      <c r="A299">
        <f>HYPERLINK("https://stackoverflow.com/q/60152570", "60152570")</f>
        <v/>
      </c>
      <c r="B299" t="n">
        <v>0.1944444444444444</v>
      </c>
    </row>
    <row r="300">
      <c r="A300">
        <f>HYPERLINK("https://stackoverflow.com/q/60201239", "60201239")</f>
        <v/>
      </c>
      <c r="B300" t="n">
        <v>0.2242609582059123</v>
      </c>
    </row>
    <row r="301">
      <c r="A301">
        <f>HYPERLINK("https://stackoverflow.com/q/60221840", "60221840")</f>
        <v/>
      </c>
      <c r="B301" t="n">
        <v>0.2321428571428572</v>
      </c>
    </row>
    <row r="302">
      <c r="A302">
        <f>HYPERLINK("https://stackoverflow.com/q/60229963", "60229963")</f>
        <v/>
      </c>
      <c r="B302" t="n">
        <v>0.1698412698412698</v>
      </c>
    </row>
    <row r="303">
      <c r="A303">
        <f>HYPERLINK("https://stackoverflow.com/q/60333431", "60333431")</f>
        <v/>
      </c>
      <c r="B303" t="n">
        <v>0.279887482419128</v>
      </c>
    </row>
    <row r="304">
      <c r="A304">
        <f>HYPERLINK("https://stackoverflow.com/q/60376741", "60376741")</f>
        <v/>
      </c>
      <c r="B304" t="n">
        <v>0.1897018970189702</v>
      </c>
    </row>
    <row r="305">
      <c r="A305">
        <f>HYPERLINK("https://stackoverflow.com/q/60455349", "60455349")</f>
        <v/>
      </c>
      <c r="B305" t="n">
        <v>0.252400548696845</v>
      </c>
    </row>
    <row r="306">
      <c r="A306">
        <f>HYPERLINK("https://stackoverflow.com/q/60556126", "60556126")</f>
        <v/>
      </c>
      <c r="B306" t="n">
        <v>0.1808510638297872</v>
      </c>
    </row>
    <row r="307">
      <c r="A307">
        <f>HYPERLINK("https://stackoverflow.com/q/60589214", "60589214")</f>
        <v/>
      </c>
      <c r="B307" t="n">
        <v>0.2025089605734767</v>
      </c>
    </row>
    <row r="308">
      <c r="A308">
        <f>HYPERLINK("https://stackoverflow.com/q/60595868", "60595868")</f>
        <v/>
      </c>
      <c r="B308" t="n">
        <v>0.2245370370370371</v>
      </c>
    </row>
    <row r="309">
      <c r="A309">
        <f>HYPERLINK("https://stackoverflow.com/q/60624406", "60624406")</f>
        <v/>
      </c>
      <c r="B309" t="n">
        <v>0.1503267973856209</v>
      </c>
    </row>
    <row r="310">
      <c r="A310">
        <f>HYPERLINK("https://stackoverflow.com/q/60669625", "60669625")</f>
        <v/>
      </c>
      <c r="B310" t="n">
        <v>0.2711640211640212</v>
      </c>
    </row>
    <row r="311">
      <c r="A311">
        <f>HYPERLINK("https://stackoverflow.com/q/60750126", "60750126")</f>
        <v/>
      </c>
      <c r="B311" t="n">
        <v>0.2879818594104309</v>
      </c>
    </row>
    <row r="312">
      <c r="A312">
        <f>HYPERLINK("https://stackoverflow.com/q/60786550", "60786550")</f>
        <v/>
      </c>
      <c r="B312" t="n">
        <v>0.2433192686357243</v>
      </c>
    </row>
    <row r="313">
      <c r="A313">
        <f>HYPERLINK("https://stackoverflow.com/q/60801953", "60801953")</f>
        <v/>
      </c>
      <c r="B313" t="n">
        <v>0.3488516449410305</v>
      </c>
    </row>
    <row r="314">
      <c r="A314">
        <f>HYPERLINK("https://stackoverflow.com/q/60881924", "60881924")</f>
        <v/>
      </c>
      <c r="B314" t="n">
        <v>0.2509920634920635</v>
      </c>
    </row>
    <row r="315">
      <c r="A315">
        <f>HYPERLINK("https://stackoverflow.com/q/60939663", "60939663")</f>
        <v/>
      </c>
      <c r="B315" t="n">
        <v>0.1851851851851852</v>
      </c>
    </row>
    <row r="316">
      <c r="A316">
        <f>HYPERLINK("https://stackoverflow.com/q/61016404", "61016404")</f>
        <v/>
      </c>
      <c r="B316" t="n">
        <v>0.1950354609929078</v>
      </c>
    </row>
    <row r="317">
      <c r="A317">
        <f>HYPERLINK("https://stackoverflow.com/q/61019105", "61019105")</f>
        <v/>
      </c>
      <c r="B317" t="n">
        <v>0.3167104111986002</v>
      </c>
    </row>
    <row r="318">
      <c r="A318">
        <f>HYPERLINK("https://stackoverflow.com/q/61065007", "61065007")</f>
        <v/>
      </c>
      <c r="B318" t="n">
        <v>0.2222222222222222</v>
      </c>
    </row>
    <row r="319">
      <c r="A319">
        <f>HYPERLINK("https://stackoverflow.com/q/61078197", "61078197")</f>
        <v/>
      </c>
      <c r="B319" t="n">
        <v>0.2291666666666667</v>
      </c>
    </row>
    <row r="320">
      <c r="A320">
        <f>HYPERLINK("https://stackoverflow.com/q/61093844", "61093844")</f>
        <v/>
      </c>
      <c r="B320" t="n">
        <v>0.2525252525252525</v>
      </c>
    </row>
    <row r="321">
      <c r="A321">
        <f>HYPERLINK("https://stackoverflow.com/q/61207759", "61207759")</f>
        <v/>
      </c>
      <c r="B321" t="n">
        <v>0.1363636363636364</v>
      </c>
    </row>
    <row r="322">
      <c r="A322">
        <f>HYPERLINK("https://stackoverflow.com/q/61341097", "61341097")</f>
        <v/>
      </c>
      <c r="B322" t="n">
        <v>0.1831501831501832</v>
      </c>
    </row>
    <row r="323">
      <c r="A323">
        <f>HYPERLINK("https://stackoverflow.com/q/61379667", "61379667")</f>
        <v/>
      </c>
      <c r="B323" t="n">
        <v>0.2105263157894737</v>
      </c>
    </row>
    <row r="324">
      <c r="A324">
        <f>HYPERLINK("https://stackoverflow.com/q/61402700", "61402700")</f>
        <v/>
      </c>
      <c r="B324" t="n">
        <v>0.1527777777777778</v>
      </c>
    </row>
    <row r="325">
      <c r="A325">
        <f>HYPERLINK("https://stackoverflow.com/q/61452616", "61452616")</f>
        <v/>
      </c>
      <c r="B325" t="n">
        <v>0.2850877192982457</v>
      </c>
    </row>
    <row r="326">
      <c r="A326">
        <f>HYPERLINK("https://stackoverflow.com/q/61473114", "61473114")</f>
        <v/>
      </c>
      <c r="B326" t="n">
        <v>0.2465753424657534</v>
      </c>
    </row>
    <row r="327">
      <c r="A327">
        <f>HYPERLINK("https://stackoverflow.com/q/61509495", "61509495")</f>
        <v/>
      </c>
      <c r="B327" t="n">
        <v>0.1884591774094536</v>
      </c>
    </row>
    <row r="328">
      <c r="A328">
        <f>HYPERLINK("https://stackoverflow.com/q/61526443", "61526443")</f>
        <v/>
      </c>
      <c r="B328" t="n">
        <v>0.2232905982905983</v>
      </c>
    </row>
    <row r="329">
      <c r="A329">
        <f>HYPERLINK("https://stackoverflow.com/q/61552568", "61552568")</f>
        <v/>
      </c>
      <c r="B329" t="n">
        <v>0.1857142857142857</v>
      </c>
    </row>
    <row r="330">
      <c r="A330">
        <f>HYPERLINK("https://stackoverflow.com/q/61611950", "61611950")</f>
        <v/>
      </c>
      <c r="B330" t="n">
        <v>0.1947712418300654</v>
      </c>
    </row>
    <row r="331">
      <c r="A331">
        <f>HYPERLINK("https://stackoverflow.com/q/61632938", "61632938")</f>
        <v/>
      </c>
      <c r="B331" t="n">
        <v>0.1724137931034483</v>
      </c>
    </row>
    <row r="332">
      <c r="A332">
        <f>HYPERLINK("https://stackoverflow.com/q/61676798", "61676798")</f>
        <v/>
      </c>
      <c r="B332" t="n">
        <v>0.1632373113854595</v>
      </c>
    </row>
    <row r="333">
      <c r="A333">
        <f>HYPERLINK("https://stackoverflow.com/q/61687572", "61687572")</f>
        <v/>
      </c>
      <c r="B333" t="n">
        <v>0.2601156069364162</v>
      </c>
    </row>
    <row r="334">
      <c r="A334">
        <f>HYPERLINK("https://stackoverflow.com/q/61749474", "61749474")</f>
        <v/>
      </c>
      <c r="B334" t="n">
        <v>0.2233115468409586</v>
      </c>
    </row>
    <row r="335">
      <c r="A335">
        <f>HYPERLINK("https://stackoverflow.com/q/61778472", "61778472")</f>
        <v/>
      </c>
      <c r="B335" t="n">
        <v>0.3434343434343434</v>
      </c>
    </row>
    <row r="336">
      <c r="A336">
        <f>HYPERLINK("https://stackoverflow.com/q/61798937", "61798937")</f>
        <v/>
      </c>
      <c r="B336" t="n">
        <v>0.2708333333333333</v>
      </c>
    </row>
    <row r="337">
      <c r="A337">
        <f>HYPERLINK("https://stackoverflow.com/q/61838119", "61838119")</f>
        <v/>
      </c>
      <c r="B337" t="n">
        <v>0.6070307595731325</v>
      </c>
    </row>
    <row r="338">
      <c r="A338">
        <f>HYPERLINK("https://stackoverflow.com/q/61842832", "61842832")</f>
        <v/>
      </c>
      <c r="B338" t="n">
        <v>0.284139100932994</v>
      </c>
    </row>
    <row r="339">
      <c r="A339">
        <f>HYPERLINK("https://stackoverflow.com/q/61845738", "61845738")</f>
        <v/>
      </c>
      <c r="B339" t="n">
        <v>0.2065972222222222</v>
      </c>
    </row>
    <row r="340">
      <c r="A340">
        <f>HYPERLINK("https://stackoverflow.com/q/61865302", "61865302")</f>
        <v/>
      </c>
      <c r="B340" t="n">
        <v>0.3148148148148149</v>
      </c>
    </row>
    <row r="341">
      <c r="A341">
        <f>HYPERLINK("https://stackoverflow.com/q/61904800", "61904800")</f>
        <v/>
      </c>
      <c r="B341" t="n">
        <v>0.1794871794871795</v>
      </c>
    </row>
    <row r="342">
      <c r="A342">
        <f>HYPERLINK("https://stackoverflow.com/q/61919301", "61919301")</f>
        <v/>
      </c>
      <c r="B342" t="n">
        <v>0.2339181286549708</v>
      </c>
    </row>
    <row r="343">
      <c r="A343">
        <f>HYPERLINK("https://stackoverflow.com/q/61939435", "61939435")</f>
        <v/>
      </c>
      <c r="B343" t="n">
        <v>0.2880258899676376</v>
      </c>
    </row>
    <row r="344">
      <c r="A344">
        <f>HYPERLINK("https://stackoverflow.com/q/62014768", "62014768")</f>
        <v/>
      </c>
      <c r="B344" t="n">
        <v>0.3813131313131313</v>
      </c>
    </row>
    <row r="345">
      <c r="A345">
        <f>HYPERLINK("https://stackoverflow.com/q/62018029", "62018029")</f>
        <v/>
      </c>
      <c r="B345" t="n">
        <v>0.2452830188679246</v>
      </c>
    </row>
    <row r="346">
      <c r="A346">
        <f>HYPERLINK("https://stackoverflow.com/q/62037429", "62037429")</f>
        <v/>
      </c>
      <c r="B346" t="n">
        <v>0.1895424836601307</v>
      </c>
    </row>
    <row r="347">
      <c r="A347">
        <f>HYPERLINK("https://stackoverflow.com/q/62074209", "62074209")</f>
        <v/>
      </c>
      <c r="B347" t="n">
        <v>0.2353909465020576</v>
      </c>
    </row>
    <row r="348">
      <c r="A348">
        <f>HYPERLINK("https://stackoverflow.com/q/62078096", "62078096")</f>
        <v/>
      </c>
      <c r="B348" t="n">
        <v>0.1952861952861953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2020-12-22T00:53:28Z</dcterms:created>
  <dcterms:modified xsi:type="dcterms:W3CDTF">2020-12-22T00:53:28Z</dcterms:modified>
</cp:coreProperties>
</file>