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HYPERLINK("https://stackoverflow.com/q/6580311", "6580311")</f>
        <v/>
      </c>
      <c r="B2" t="n">
        <v>0.2519083969465649</v>
      </c>
    </row>
    <row r="3">
      <c r="A3">
        <f>HYPERLINK("https://stackoverflow.com/q/6645196", "6645196")</f>
        <v/>
      </c>
      <c r="B3" t="n">
        <v>0.2193362193362194</v>
      </c>
    </row>
    <row r="4">
      <c r="A4">
        <f>HYPERLINK("https://stackoverflow.com/q/7383641", "7383641")</f>
        <v/>
      </c>
      <c r="B4" t="n">
        <v>0.2332233223322332</v>
      </c>
    </row>
    <row r="5">
      <c r="A5">
        <f>HYPERLINK("https://stackoverflow.com/q/8040701", "8040701")</f>
        <v/>
      </c>
      <c r="B5" t="n">
        <v>0.2112112112112112</v>
      </c>
    </row>
    <row r="6">
      <c r="A6">
        <f>HYPERLINK("https://stackoverflow.com/q/8980486", "8980486")</f>
        <v/>
      </c>
      <c r="B6" t="n">
        <v>0.1973856209150327</v>
      </c>
    </row>
    <row r="7">
      <c r="A7">
        <f>HYPERLINK("https://stackoverflow.com/q/9257823", "9257823")</f>
        <v/>
      </c>
      <c r="B7" t="n">
        <v>0.1322751322751323</v>
      </c>
    </row>
    <row r="8">
      <c r="A8">
        <f>HYPERLINK("https://stackoverflow.com/q/12318829", "12318829")</f>
        <v/>
      </c>
      <c r="B8" t="n">
        <v>0.2104377104377105</v>
      </c>
    </row>
    <row r="9">
      <c r="A9">
        <f>HYPERLINK("https://stackoverflow.com/q/12892318", "12892318")</f>
        <v/>
      </c>
      <c r="B9" t="n">
        <v>0.1471861471861472</v>
      </c>
    </row>
    <row r="10">
      <c r="A10">
        <f>HYPERLINK("https://stackoverflow.com/q/13063536", "13063536")</f>
        <v/>
      </c>
      <c r="B10" t="n">
        <v>0.1923076923076923</v>
      </c>
    </row>
    <row r="11">
      <c r="A11">
        <f>HYPERLINK("https://stackoverflow.com/q/13267422", "13267422")</f>
        <v/>
      </c>
      <c r="B11" t="n">
        <v>0.1706924315619968</v>
      </c>
    </row>
    <row r="12">
      <c r="A12">
        <f>HYPERLINK("https://stackoverflow.com/q/13929746", "13929746")</f>
        <v/>
      </c>
      <c r="B12" t="n">
        <v>0.1583924349881797</v>
      </c>
    </row>
    <row r="13">
      <c r="A13">
        <f>HYPERLINK("https://stackoverflow.com/q/15239231", "15239231")</f>
        <v/>
      </c>
      <c r="B13" t="n">
        <v>0.1912943871706758</v>
      </c>
    </row>
    <row r="14">
      <c r="A14">
        <f>HYPERLINK("https://stackoverflow.com/q/15919715", "15919715")</f>
        <v/>
      </c>
      <c r="B14" t="n">
        <v>0.1595159515951595</v>
      </c>
    </row>
    <row r="15">
      <c r="A15">
        <f>HYPERLINK("https://stackoverflow.com/q/16045596", "16045596")</f>
        <v/>
      </c>
      <c r="B15" t="n">
        <v>0.2211934156378601</v>
      </c>
    </row>
    <row r="16">
      <c r="A16">
        <f>HYPERLINK("https://stackoverflow.com/q/16563253", "16563253")</f>
        <v/>
      </c>
      <c r="B16" t="n">
        <v>0.187793427230047</v>
      </c>
    </row>
    <row r="17">
      <c r="A17">
        <f>HYPERLINK("https://stackoverflow.com/q/16567269", "16567269")</f>
        <v/>
      </c>
      <c r="B17" t="n">
        <v>0.2649051490514905</v>
      </c>
    </row>
    <row r="18">
      <c r="A18">
        <f>HYPERLINK("https://stackoverflow.com/q/16937042", "16937042")</f>
        <v/>
      </c>
      <c r="B18" t="n">
        <v>0.2401433691756272</v>
      </c>
    </row>
    <row r="19">
      <c r="A19">
        <f>HYPERLINK("https://stackoverflow.com/q/17220341", "17220341")</f>
        <v/>
      </c>
      <c r="B19" t="n">
        <v>0.1882352941176471</v>
      </c>
    </row>
    <row r="20">
      <c r="A20">
        <f>HYPERLINK("https://stackoverflow.com/q/17313690", "17313690")</f>
        <v/>
      </c>
      <c r="B20" t="n">
        <v>0.2140522875816993</v>
      </c>
    </row>
    <row r="21">
      <c r="A21">
        <f>HYPERLINK("https://stackoverflow.com/q/17389702", "17389702")</f>
        <v/>
      </c>
      <c r="B21" t="n">
        <v>0.2181571815718157</v>
      </c>
    </row>
    <row r="22">
      <c r="A22">
        <f>HYPERLINK("https://stackoverflow.com/q/17926933", "17926933")</f>
        <v/>
      </c>
      <c r="B22" t="n">
        <v>0.2744610281923714</v>
      </c>
    </row>
    <row r="23">
      <c r="A23">
        <f>HYPERLINK("https://stackoverflow.com/q/18580277", "18580277")</f>
        <v/>
      </c>
      <c r="B23" t="n">
        <v>0.137037037037037</v>
      </c>
    </row>
    <row r="24">
      <c r="A24">
        <f>HYPERLINK("https://stackoverflow.com/q/19109573", "19109573")</f>
        <v/>
      </c>
      <c r="B24" t="n">
        <v>0.1333333333333333</v>
      </c>
    </row>
    <row r="25">
      <c r="A25">
        <f>HYPERLINK("https://stackoverflow.com/q/19290354", "19290354")</f>
        <v/>
      </c>
      <c r="B25" t="n">
        <v>0.2195448460508702</v>
      </c>
    </row>
    <row r="26">
      <c r="A26">
        <f>HYPERLINK("https://stackoverflow.com/q/20089789", "20089789")</f>
        <v/>
      </c>
      <c r="B26" t="n">
        <v>0.2478632478632479</v>
      </c>
    </row>
    <row r="27">
      <c r="A27">
        <f>HYPERLINK("https://stackoverflow.com/q/20846544", "20846544")</f>
        <v/>
      </c>
      <c r="B27" t="n">
        <v>0.1343283582089553</v>
      </c>
    </row>
    <row r="28">
      <c r="A28">
        <f>HYPERLINK("https://stackoverflow.com/q/21050053", "21050053")</f>
        <v/>
      </c>
      <c r="B28" t="n">
        <v>0.2650602409638554</v>
      </c>
    </row>
    <row r="29">
      <c r="A29">
        <f>HYPERLINK("https://stackoverflow.com/q/21422363", "21422363")</f>
        <v/>
      </c>
      <c r="B29" t="n">
        <v>0.2751322751322752</v>
      </c>
    </row>
    <row r="30">
      <c r="A30">
        <f>HYPERLINK("https://stackoverflow.com/q/21492201", "21492201")</f>
        <v/>
      </c>
      <c r="B30" t="n">
        <v>0.2233333333333333</v>
      </c>
    </row>
    <row r="31">
      <c r="A31">
        <f>HYPERLINK("https://stackoverflow.com/q/22064716", "22064716")</f>
        <v/>
      </c>
      <c r="B31" t="n">
        <v>0.154320987654321</v>
      </c>
    </row>
    <row r="32">
      <c r="A32">
        <f>HYPERLINK("https://stackoverflow.com/q/22156204", "22156204")</f>
        <v/>
      </c>
      <c r="B32" t="n">
        <v>0.1525423728813559</v>
      </c>
    </row>
    <row r="33">
      <c r="A33">
        <f>HYPERLINK("https://stackoverflow.com/q/23062636", "23062636")</f>
        <v/>
      </c>
      <c r="B33" t="n">
        <v>0.1875</v>
      </c>
    </row>
    <row r="34">
      <c r="A34">
        <f>HYPERLINK("https://stackoverflow.com/q/25436947", "25436947")</f>
        <v/>
      </c>
      <c r="B34" t="n">
        <v>0.2095238095238095</v>
      </c>
    </row>
    <row r="35">
      <c r="A35">
        <f>HYPERLINK("https://stackoverflow.com/q/26585466", "26585466")</f>
        <v/>
      </c>
      <c r="B35" t="n">
        <v>0.2601307189542484</v>
      </c>
    </row>
    <row r="36">
      <c r="A36">
        <f>HYPERLINK("https://stackoverflow.com/q/26655087", "26655087")</f>
        <v/>
      </c>
      <c r="B36" t="n">
        <v>0.2294372294372294</v>
      </c>
    </row>
    <row r="37">
      <c r="A37">
        <f>HYPERLINK("https://stackoverflow.com/q/29395319", "29395319")</f>
        <v/>
      </c>
      <c r="B37" t="n">
        <v>0.3164983164983166</v>
      </c>
    </row>
    <row r="38">
      <c r="A38">
        <f>HYPERLINK("https://stackoverflow.com/q/29466750", "29466750")</f>
        <v/>
      </c>
      <c r="B38" t="n">
        <v>0.2123769338959212</v>
      </c>
    </row>
    <row r="39">
      <c r="A39">
        <f>HYPERLINK("https://stackoverflow.com/q/29623135", "29623135")</f>
        <v/>
      </c>
      <c r="B39" t="n">
        <v>0.2100694444444444</v>
      </c>
    </row>
    <row r="40">
      <c r="A40">
        <f>HYPERLINK("https://stackoverflow.com/q/30025388", "30025388")</f>
        <v/>
      </c>
      <c r="B40" t="n">
        <v>0.1313131313131313</v>
      </c>
    </row>
    <row r="41">
      <c r="A41">
        <f>HYPERLINK("https://stackoverflow.com/q/30531307", "30531307")</f>
        <v/>
      </c>
      <c r="B41" t="n">
        <v>0.1578947368421053</v>
      </c>
    </row>
    <row r="42">
      <c r="A42">
        <f>HYPERLINK("https://stackoverflow.com/q/31413681", "31413681")</f>
        <v/>
      </c>
      <c r="B42" t="n">
        <v>0.1346153846153846</v>
      </c>
    </row>
    <row r="43">
      <c r="A43">
        <f>HYPERLINK("https://stackoverflow.com/q/31545374", "31545374")</f>
        <v/>
      </c>
      <c r="B43" t="n">
        <v>0.2067510548523207</v>
      </c>
    </row>
    <row r="44">
      <c r="A44">
        <f>HYPERLINK("https://stackoverflow.com/q/32306914", "32306914")</f>
        <v/>
      </c>
      <c r="B44" t="n">
        <v>0.2532855436081243</v>
      </c>
    </row>
    <row r="45">
      <c r="A45">
        <f>HYPERLINK("https://stackoverflow.com/q/32512054", "32512054")</f>
        <v/>
      </c>
      <c r="B45" t="n">
        <v>0.2422839506172839</v>
      </c>
    </row>
    <row r="46">
      <c r="A46">
        <f>HYPERLINK("https://stackoverflow.com/q/32723648", "32723648")</f>
        <v/>
      </c>
      <c r="B46" t="n">
        <v>0.2073310423825888</v>
      </c>
    </row>
    <row r="47">
      <c r="A47">
        <f>HYPERLINK("https://stackoverflow.com/q/32726040", "32726040")</f>
        <v/>
      </c>
      <c r="B47" t="n">
        <v>0.1847953216374269</v>
      </c>
    </row>
    <row r="48">
      <c r="A48">
        <f>HYPERLINK("https://stackoverflow.com/q/32750425", "32750425")</f>
        <v/>
      </c>
      <c r="B48" t="n">
        <v>0.1560283687943262</v>
      </c>
    </row>
    <row r="49">
      <c r="A49">
        <f>HYPERLINK("https://stackoverflow.com/q/32863735", "32863735")</f>
        <v/>
      </c>
      <c r="B49" t="n">
        <v>0.2012882447665057</v>
      </c>
    </row>
    <row r="50">
      <c r="A50">
        <f>HYPERLINK("https://stackoverflow.com/q/33016067", "33016067")</f>
        <v/>
      </c>
      <c r="B50" t="n">
        <v>0.1929824561403509</v>
      </c>
    </row>
    <row r="51">
      <c r="A51">
        <f>HYPERLINK("https://stackoverflow.com/q/33048763", "33048763")</f>
        <v/>
      </c>
      <c r="B51" t="n">
        <v>0.2039800995024875</v>
      </c>
    </row>
    <row r="52">
      <c r="A52">
        <f>HYPERLINK("https://stackoverflow.com/q/34228425", "34228425")</f>
        <v/>
      </c>
      <c r="B52" t="n">
        <v>0.2161835748792271</v>
      </c>
    </row>
    <row r="53">
      <c r="A53">
        <f>HYPERLINK("https://stackoverflow.com/q/34445962", "34445962")</f>
        <v/>
      </c>
      <c r="B53" t="n">
        <v>0.1267361111111111</v>
      </c>
    </row>
    <row r="54">
      <c r="A54">
        <f>HYPERLINK("https://stackoverflow.com/q/35476777", "35476777")</f>
        <v/>
      </c>
      <c r="B54" t="n">
        <v>0.1713520749665328</v>
      </c>
    </row>
    <row r="55">
      <c r="A55">
        <f>HYPERLINK("https://stackoverflow.com/q/35974311", "35974311")</f>
        <v/>
      </c>
      <c r="B55" t="n">
        <v>0.1793650793650794</v>
      </c>
    </row>
    <row r="56">
      <c r="A56">
        <f>HYPERLINK("https://stackoverflow.com/q/36287339", "36287339")</f>
        <v/>
      </c>
      <c r="B56" t="n">
        <v>0.1383442265795207</v>
      </c>
    </row>
    <row r="57">
      <c r="A57">
        <f>HYPERLINK("https://stackoverflow.com/q/36766698", "36766698")</f>
        <v/>
      </c>
      <c r="B57" t="n">
        <v>0.1764705882352942</v>
      </c>
    </row>
    <row r="58">
      <c r="A58">
        <f>HYPERLINK("https://stackoverflow.com/q/37945129", "37945129")</f>
        <v/>
      </c>
      <c r="B58" t="n">
        <v>0.15</v>
      </c>
    </row>
    <row r="59">
      <c r="A59">
        <f>HYPERLINK("https://stackoverflow.com/q/38376454", "38376454")</f>
        <v/>
      </c>
      <c r="B59" t="n">
        <v>0.2053376906318083</v>
      </c>
    </row>
    <row r="60">
      <c r="A60">
        <f>HYPERLINK("https://stackoverflow.com/q/38446585", "38446585")</f>
        <v/>
      </c>
      <c r="B60" t="n">
        <v>0.1659634317862166</v>
      </c>
    </row>
    <row r="61">
      <c r="A61">
        <f>HYPERLINK("https://stackoverflow.com/q/38568792", "38568792")</f>
        <v/>
      </c>
      <c r="B61" t="n">
        <v>0.2122222222222222</v>
      </c>
    </row>
    <row r="62">
      <c r="A62">
        <f>HYPERLINK("https://stackoverflow.com/q/38699998", "38699998")</f>
        <v/>
      </c>
      <c r="B62" t="n">
        <v>0.2135265700483092</v>
      </c>
    </row>
    <row r="63">
      <c r="A63">
        <f>HYPERLINK("https://stackoverflow.com/q/39590785", "39590785")</f>
        <v/>
      </c>
      <c r="B63" t="n">
        <v>0.3</v>
      </c>
    </row>
    <row r="64">
      <c r="A64">
        <f>HYPERLINK("https://stackoverflow.com/q/40596332", "40596332")</f>
        <v/>
      </c>
      <c r="B64" t="n">
        <v>0.3083028083028083</v>
      </c>
    </row>
    <row r="65">
      <c r="A65">
        <f>HYPERLINK("https://stackoverflow.com/q/41173895", "41173895")</f>
        <v/>
      </c>
      <c r="B65" t="n">
        <v>0.1455399061032864</v>
      </c>
    </row>
    <row r="66">
      <c r="A66">
        <f>HYPERLINK("https://stackoverflow.com/q/41272558", "41272558")</f>
        <v/>
      </c>
      <c r="B66" t="n">
        <v>0.1475953565505805</v>
      </c>
    </row>
    <row r="67">
      <c r="A67">
        <f>HYPERLINK("https://stackoverflow.com/q/41420363", "41420363")</f>
        <v/>
      </c>
      <c r="B67" t="n">
        <v>0.2132132132132132</v>
      </c>
    </row>
    <row r="68">
      <c r="A68">
        <f>HYPERLINK("https://stackoverflow.com/q/41577382", "41577382")</f>
        <v/>
      </c>
      <c r="B68" t="n">
        <v>0.1774691358024691</v>
      </c>
    </row>
    <row r="69">
      <c r="A69">
        <f>HYPERLINK("https://stackoverflow.com/q/41639069", "41639069")</f>
        <v/>
      </c>
      <c r="B69" t="n">
        <v>0.2771929824561403</v>
      </c>
    </row>
    <row r="70">
      <c r="A70">
        <f>HYPERLINK("https://stackoverflow.com/q/41827855", "41827855")</f>
        <v/>
      </c>
      <c r="B70" t="n">
        <v>0.235474006116208</v>
      </c>
    </row>
    <row r="71">
      <c r="A71">
        <f>HYPERLINK("https://stackoverflow.com/q/41987911", "41987911")</f>
        <v/>
      </c>
      <c r="B71" t="n">
        <v>0.1468926553672316</v>
      </c>
    </row>
    <row r="72">
      <c r="A72">
        <f>HYPERLINK("https://stackoverflow.com/q/42006707", "42006707")</f>
        <v/>
      </c>
      <c r="B72" t="n">
        <v>0.1921568627450981</v>
      </c>
    </row>
    <row r="73">
      <c r="A73">
        <f>HYPERLINK("https://stackoverflow.com/q/42530654", "42530654")</f>
        <v/>
      </c>
      <c r="B73" t="n">
        <v>0.1939268461007592</v>
      </c>
    </row>
    <row r="74">
      <c r="A74">
        <f>HYPERLINK("https://stackoverflow.com/q/42908516", "42908516")</f>
        <v/>
      </c>
      <c r="B74" t="n">
        <v>0.1643835616438356</v>
      </c>
    </row>
    <row r="75">
      <c r="A75">
        <f>HYPERLINK("https://stackoverflow.com/q/42946766", "42946766")</f>
        <v/>
      </c>
      <c r="B75" t="n">
        <v>0.3345153664302601</v>
      </c>
    </row>
    <row r="76">
      <c r="A76">
        <f>HYPERLINK("https://stackoverflow.com/q/43529651", "43529651")</f>
        <v/>
      </c>
      <c r="B76" t="n">
        <v>0.1813537675606641</v>
      </c>
    </row>
    <row r="77">
      <c r="A77">
        <f>HYPERLINK("https://stackoverflow.com/q/43589592", "43589592")</f>
        <v/>
      </c>
      <c r="B77" t="n">
        <v>0.2027777777777778</v>
      </c>
    </row>
    <row r="78">
      <c r="A78">
        <f>HYPERLINK("https://stackoverflow.com/q/43737787", "43737787")</f>
        <v/>
      </c>
      <c r="B78" t="n">
        <v>0.1795865633074935</v>
      </c>
    </row>
    <row r="79">
      <c r="A79">
        <f>HYPERLINK("https://stackoverflow.com/q/43860043", "43860043")</f>
        <v/>
      </c>
      <c r="B79" t="n">
        <v>0.2121212121212121</v>
      </c>
    </row>
    <row r="80">
      <c r="A80">
        <f>HYPERLINK("https://stackoverflow.com/q/43995641", "43995641")</f>
        <v/>
      </c>
      <c r="B80" t="n">
        <v>0.1638418079096045</v>
      </c>
    </row>
    <row r="81">
      <c r="A81">
        <f>HYPERLINK("https://stackoverflow.com/q/43995671", "43995671")</f>
        <v/>
      </c>
      <c r="B81" t="n">
        <v>0.2222222222222222</v>
      </c>
    </row>
    <row r="82">
      <c r="A82">
        <f>HYPERLINK("https://stackoverflow.com/q/44050836", "44050836")</f>
        <v/>
      </c>
      <c r="B82" t="n">
        <v>0.1475409836065574</v>
      </c>
    </row>
    <row r="83">
      <c r="A83">
        <f>HYPERLINK("https://stackoverflow.com/q/44091275", "44091275")</f>
        <v/>
      </c>
      <c r="B83" t="n">
        <v>0.2453703703703704</v>
      </c>
    </row>
    <row r="84">
      <c r="A84">
        <f>HYPERLINK("https://stackoverflow.com/q/44106979", "44106979")</f>
        <v/>
      </c>
      <c r="B84" t="n">
        <v>0.1503267973856209</v>
      </c>
    </row>
    <row r="85">
      <c r="A85">
        <f>HYPERLINK("https://stackoverflow.com/q/44285870", "44285870")</f>
        <v/>
      </c>
      <c r="B85" t="n">
        <v>0.2555555555555555</v>
      </c>
    </row>
    <row r="86">
      <c r="A86">
        <f>HYPERLINK("https://stackoverflow.com/q/44418891", "44418891")</f>
        <v/>
      </c>
      <c r="B86" t="n">
        <v>0.2008978675645343</v>
      </c>
    </row>
    <row r="87">
      <c r="A87">
        <f>HYPERLINK("https://stackoverflow.com/q/44419262", "44419262")</f>
        <v/>
      </c>
      <c r="B87" t="n">
        <v>0.1481481481481481</v>
      </c>
    </row>
    <row r="88">
      <c r="A88">
        <f>HYPERLINK("https://stackoverflow.com/q/45091910", "45091910")</f>
        <v/>
      </c>
      <c r="B88" t="n">
        <v>0.1792929292929293</v>
      </c>
    </row>
    <row r="89">
      <c r="A89">
        <f>HYPERLINK("https://stackoverflow.com/q/45174597", "45174597")</f>
        <v/>
      </c>
      <c r="B89" t="n">
        <v>0.1454248366013072</v>
      </c>
    </row>
    <row r="90">
      <c r="A90">
        <f>HYPERLINK("https://stackoverflow.com/q/45281799", "45281799")</f>
        <v/>
      </c>
      <c r="B90" t="n">
        <v>0.1598173515981735</v>
      </c>
    </row>
    <row r="91">
      <c r="A91">
        <f>HYPERLINK("https://stackoverflow.com/q/45310234", "45310234")</f>
        <v/>
      </c>
      <c r="B91" t="n">
        <v>0.1606606606606606</v>
      </c>
    </row>
    <row r="92">
      <c r="A92">
        <f>HYPERLINK("https://stackoverflow.com/q/45565228", "45565228")</f>
        <v/>
      </c>
      <c r="B92" t="n">
        <v>0.1424100156494523</v>
      </c>
    </row>
    <row r="93">
      <c r="A93">
        <f>HYPERLINK("https://stackoverflow.com/q/45602479", "45602479")</f>
        <v/>
      </c>
      <c r="B93" t="n">
        <v>0.2836601307189543</v>
      </c>
    </row>
    <row r="94">
      <c r="A94">
        <f>HYPERLINK("https://stackoverflow.com/q/45678498", "45678498")</f>
        <v/>
      </c>
      <c r="B94" t="n">
        <v>0.3447293447293447</v>
      </c>
    </row>
    <row r="95">
      <c r="A95">
        <f>HYPERLINK("https://stackoverflow.com/q/45686397", "45686397")</f>
        <v/>
      </c>
      <c r="B95" t="n">
        <v>0.192063492063492</v>
      </c>
    </row>
    <row r="96">
      <c r="A96">
        <f>HYPERLINK("https://stackoverflow.com/q/45724820", "45724820")</f>
        <v/>
      </c>
      <c r="B96" t="n">
        <v>0.1440329218106996</v>
      </c>
    </row>
    <row r="97">
      <c r="A97">
        <f>HYPERLINK("https://stackoverflow.com/q/45805113", "45805113")</f>
        <v/>
      </c>
      <c r="B97" t="n">
        <v>0.2407407407407407</v>
      </c>
    </row>
    <row r="98">
      <c r="A98">
        <f>HYPERLINK("https://stackoverflow.com/q/45842944", "45842944")</f>
        <v/>
      </c>
      <c r="B98" t="n">
        <v>0.1519607843137255</v>
      </c>
    </row>
    <row r="99">
      <c r="A99">
        <f>HYPERLINK("https://stackoverflow.com/q/45954124", "45954124")</f>
        <v/>
      </c>
      <c r="B99" t="n">
        <v>0.2947658402203857</v>
      </c>
    </row>
    <row r="100">
      <c r="A100">
        <f>HYPERLINK("https://stackoverflow.com/q/45963371", "45963371")</f>
        <v/>
      </c>
      <c r="B100" t="n">
        <v>0.2621359223300971</v>
      </c>
    </row>
    <row r="101">
      <c r="A101">
        <f>HYPERLINK("https://stackoverflow.com/q/45978094", "45978094")</f>
        <v/>
      </c>
      <c r="B101" t="n">
        <v>0.3055555555555556</v>
      </c>
    </row>
    <row r="102">
      <c r="A102">
        <f>HYPERLINK("https://stackoverflow.com/q/46041253", "46041253")</f>
        <v/>
      </c>
      <c r="B102" t="n">
        <v>0.2582159624413146</v>
      </c>
    </row>
    <row r="103">
      <c r="A103">
        <f>HYPERLINK("https://stackoverflow.com/q/46067509", "46067509")</f>
        <v/>
      </c>
      <c r="B103" t="n">
        <v>0.1724867724867725</v>
      </c>
    </row>
    <row r="104">
      <c r="A104">
        <f>HYPERLINK("https://stackoverflow.com/q/46195839", "46195839")</f>
        <v/>
      </c>
      <c r="B104" t="n">
        <v>0.2719298245614035</v>
      </c>
    </row>
    <row r="105">
      <c r="A105">
        <f>HYPERLINK("https://stackoverflow.com/q/46295367", "46295367")</f>
        <v/>
      </c>
      <c r="B105" t="n">
        <v>0.298941798941799</v>
      </c>
    </row>
    <row r="106">
      <c r="A106">
        <f>HYPERLINK("https://stackoverflow.com/q/46297894", "46297894")</f>
        <v/>
      </c>
      <c r="B106" t="n">
        <v>0.1707317073170732</v>
      </c>
    </row>
    <row r="107">
      <c r="A107">
        <f>HYPERLINK("https://stackoverflow.com/q/46336305", "46336305")</f>
        <v/>
      </c>
      <c r="B107" t="n">
        <v>0.1287878787878788</v>
      </c>
    </row>
    <row r="108">
      <c r="A108">
        <f>HYPERLINK("https://stackoverflow.com/q/46342043", "46342043")</f>
        <v/>
      </c>
      <c r="B108" t="n">
        <v>0.3281045751633987</v>
      </c>
    </row>
    <row r="109">
      <c r="A109">
        <f>HYPERLINK("https://stackoverflow.com/q/46447525", "46447525")</f>
        <v/>
      </c>
      <c r="B109" t="n">
        <v>0.2253968253968254</v>
      </c>
    </row>
    <row r="110">
      <c r="A110">
        <f>HYPERLINK("https://stackoverflow.com/q/46608926", "46608926")</f>
        <v/>
      </c>
      <c r="B110" t="n">
        <v>0.2280092592592593</v>
      </c>
    </row>
    <row r="111">
      <c r="A111">
        <f>HYPERLINK("https://stackoverflow.com/q/46655042", "46655042")</f>
        <v/>
      </c>
      <c r="B111" t="n">
        <v>0.2072409488139825</v>
      </c>
    </row>
    <row r="112">
      <c r="A112">
        <f>HYPERLINK("https://stackoverflow.com/q/46705213", "46705213")</f>
        <v/>
      </c>
      <c r="B112" t="n">
        <v>0.2182061579651941</v>
      </c>
    </row>
    <row r="113">
      <c r="A113">
        <f>HYPERLINK("https://stackoverflow.com/q/46976184", "46976184")</f>
        <v/>
      </c>
      <c r="B113" t="n">
        <v>0.1964573268921095</v>
      </c>
    </row>
    <row r="114">
      <c r="A114">
        <f>HYPERLINK("https://stackoverflow.com/q/47057239", "47057239")</f>
        <v/>
      </c>
      <c r="B114" t="n">
        <v>0.1445966514459665</v>
      </c>
    </row>
    <row r="115">
      <c r="A115">
        <f>HYPERLINK("https://stackoverflow.com/q/47084869", "47084869")</f>
        <v/>
      </c>
      <c r="B115" t="n">
        <v>0.2063492063492063</v>
      </c>
    </row>
    <row r="116">
      <c r="A116">
        <f>HYPERLINK("https://stackoverflow.com/q/47305630", "47305630")</f>
        <v/>
      </c>
      <c r="B116" t="n">
        <v>0.1998132586367881</v>
      </c>
    </row>
    <row r="117">
      <c r="A117">
        <f>HYPERLINK("https://stackoverflow.com/q/47430596", "47430596")</f>
        <v/>
      </c>
      <c r="B117" t="n">
        <v>0.1780626780626781</v>
      </c>
    </row>
    <row r="118">
      <c r="A118">
        <f>HYPERLINK("https://stackoverflow.com/q/47737631", "47737631")</f>
        <v/>
      </c>
      <c r="B118" t="n">
        <v>0.1414930555555556</v>
      </c>
    </row>
    <row r="119">
      <c r="A119">
        <f>HYPERLINK("https://stackoverflow.com/q/47910518", "47910518")</f>
        <v/>
      </c>
      <c r="B119" t="n">
        <v>0.1851851851851852</v>
      </c>
    </row>
    <row r="120">
      <c r="A120">
        <f>HYPERLINK("https://stackoverflow.com/q/48439868", "48439868")</f>
        <v/>
      </c>
      <c r="B120" t="n">
        <v>0.1452020202020202</v>
      </c>
    </row>
    <row r="121">
      <c r="A121">
        <f>HYPERLINK("https://stackoverflow.com/q/48443288", "48443288")</f>
        <v/>
      </c>
      <c r="B121" t="n">
        <v>0.1336336336336336</v>
      </c>
    </row>
    <row r="122">
      <c r="A122">
        <f>HYPERLINK("https://stackoverflow.com/q/48482803", "48482803")</f>
        <v/>
      </c>
      <c r="B122" t="n">
        <v>0.1590727418065548</v>
      </c>
    </row>
    <row r="123">
      <c r="A123">
        <f>HYPERLINK("https://stackoverflow.com/q/48647359", "48647359")</f>
        <v/>
      </c>
      <c r="B123" t="n">
        <v>0.178326474622771</v>
      </c>
    </row>
    <row r="124">
      <c r="A124">
        <f>HYPERLINK("https://stackoverflow.com/q/48672445", "48672445")</f>
        <v/>
      </c>
      <c r="B124" t="n">
        <v>0.1721439749608763</v>
      </c>
    </row>
    <row r="125">
      <c r="A125">
        <f>HYPERLINK("https://stackoverflow.com/q/48791497", "48791497")</f>
        <v/>
      </c>
      <c r="B125" t="n">
        <v>0.1526104417670683</v>
      </c>
    </row>
    <row r="126">
      <c r="A126">
        <f>HYPERLINK("https://stackoverflow.com/q/48897493", "48897493")</f>
        <v/>
      </c>
      <c r="B126" t="n">
        <v>0.1428571428571428</v>
      </c>
    </row>
    <row r="127">
      <c r="A127">
        <f>HYPERLINK("https://stackoverflow.com/q/48913880", "48913880")</f>
        <v/>
      </c>
      <c r="B127" t="n">
        <v>0.1742424242424243</v>
      </c>
    </row>
    <row r="128">
      <c r="A128">
        <f>HYPERLINK("https://stackoverflow.com/q/48952883", "48952883")</f>
        <v/>
      </c>
      <c r="B128" t="n">
        <v>0.2597597597597597</v>
      </c>
    </row>
    <row r="129">
      <c r="A129">
        <f>HYPERLINK("https://stackoverflow.com/q/49097763", "49097763")</f>
        <v/>
      </c>
      <c r="B129" t="n">
        <v>0.2254150702426564</v>
      </c>
    </row>
    <row r="130">
      <c r="A130">
        <f>HYPERLINK("https://stackoverflow.com/q/49148407", "49148407")</f>
        <v/>
      </c>
      <c r="B130" t="n">
        <v>0.2206119162640902</v>
      </c>
    </row>
    <row r="131">
      <c r="A131">
        <f>HYPERLINK("https://stackoverflow.com/q/49375184", "49375184")</f>
        <v/>
      </c>
      <c r="B131" t="n">
        <v>0.1648351648351648</v>
      </c>
    </row>
    <row r="132">
      <c r="A132">
        <f>HYPERLINK("https://stackoverflow.com/q/49439737", "49439737")</f>
        <v/>
      </c>
      <c r="B132" t="n">
        <v>0.1683006535947713</v>
      </c>
    </row>
    <row r="133">
      <c r="A133">
        <f>HYPERLINK("https://stackoverflow.com/q/49467664", "49467664")</f>
        <v/>
      </c>
      <c r="B133" t="n">
        <v>0.2356902356902356</v>
      </c>
    </row>
    <row r="134">
      <c r="A134">
        <f>HYPERLINK("https://stackoverflow.com/q/49666940", "49666940")</f>
        <v/>
      </c>
      <c r="B134" t="n">
        <v>0.3693957115009747</v>
      </c>
    </row>
    <row r="135">
      <c r="A135">
        <f>HYPERLINK("https://stackoverflow.com/q/49670353", "49670353")</f>
        <v/>
      </c>
      <c r="B135" t="n">
        <v>0.3038073038073038</v>
      </c>
    </row>
    <row r="136">
      <c r="A136">
        <f>HYPERLINK("https://stackoverflow.com/q/49718975", "49718975")</f>
        <v/>
      </c>
      <c r="B136" t="n">
        <v>0.2053140096618357</v>
      </c>
    </row>
    <row r="137">
      <c r="A137">
        <f>HYPERLINK("https://stackoverflow.com/q/49956884", "49956884")</f>
        <v/>
      </c>
      <c r="B137" t="n">
        <v>0.177133655394525</v>
      </c>
    </row>
    <row r="138">
      <c r="A138">
        <f>HYPERLINK("https://stackoverflow.com/q/49997339", "49997339")</f>
        <v/>
      </c>
      <c r="B138" t="n">
        <v>0.2303523035230352</v>
      </c>
    </row>
    <row r="139">
      <c r="A139">
        <f>HYPERLINK("https://stackoverflow.com/q/50115856", "50115856")</f>
        <v/>
      </c>
      <c r="B139" t="n">
        <v>0.1705426356589147</v>
      </c>
    </row>
    <row r="140">
      <c r="A140">
        <f>HYPERLINK("https://stackoverflow.com/q/50130081", "50130081")</f>
        <v/>
      </c>
      <c r="B140" t="n">
        <v>0.2329317269076305</v>
      </c>
    </row>
    <row r="141">
      <c r="A141">
        <f>HYPERLINK("https://stackoverflow.com/q/50168257", "50168257")</f>
        <v/>
      </c>
      <c r="B141" t="n">
        <v>0.1533052039381154</v>
      </c>
    </row>
    <row r="142">
      <c r="A142">
        <f>HYPERLINK("https://stackoverflow.com/q/50171963", "50171963")</f>
        <v/>
      </c>
      <c r="B142" t="n">
        <v>0.1994301994301995</v>
      </c>
    </row>
    <row r="143">
      <c r="A143">
        <f>HYPERLINK("https://stackoverflow.com/q/50211166", "50211166")</f>
        <v/>
      </c>
      <c r="B143" t="n">
        <v>0.3381995133819952</v>
      </c>
    </row>
    <row r="144">
      <c r="A144">
        <f>HYPERLINK("https://stackoverflow.com/q/50216642", "50216642")</f>
        <v/>
      </c>
      <c r="B144" t="n">
        <v>0.1737089201877934</v>
      </c>
    </row>
    <row r="145">
      <c r="A145">
        <f>HYPERLINK("https://stackoverflow.com/q/50223180", "50223180")</f>
        <v/>
      </c>
      <c r="B145" t="n">
        <v>0.2002314814814815</v>
      </c>
    </row>
    <row r="146">
      <c r="A146">
        <f>HYPERLINK("https://stackoverflow.com/q/50280733", "50280733")</f>
        <v/>
      </c>
      <c r="B146" t="n">
        <v>0.2573839662447258</v>
      </c>
    </row>
    <row r="147">
      <c r="A147">
        <f>HYPERLINK("https://stackoverflow.com/q/50339104", "50339104")</f>
        <v/>
      </c>
      <c r="B147" t="n">
        <v>0.2474323062558356</v>
      </c>
    </row>
    <row r="148">
      <c r="A148">
        <f>HYPERLINK("https://stackoverflow.com/q/50339838", "50339838")</f>
        <v/>
      </c>
      <c r="B148" t="n">
        <v>0.1780167264038232</v>
      </c>
    </row>
    <row r="149">
      <c r="A149">
        <f>HYPERLINK("https://stackoverflow.com/q/50480858", "50480858")</f>
        <v/>
      </c>
      <c r="B149" t="n">
        <v>0.2531500572737687</v>
      </c>
    </row>
    <row r="150">
      <c r="A150">
        <f>HYPERLINK("https://stackoverflow.com/q/50637765", "50637765")</f>
        <v/>
      </c>
      <c r="B150" t="n">
        <v>0.1676587301587301</v>
      </c>
    </row>
    <row r="151">
      <c r="A151">
        <f>HYPERLINK("https://stackoverflow.com/q/50688958", "50688958")</f>
        <v/>
      </c>
      <c r="B151" t="n">
        <v>0.275</v>
      </c>
    </row>
    <row r="152">
      <c r="A152">
        <f>HYPERLINK("https://stackoverflow.com/q/50705737", "50705737")</f>
        <v/>
      </c>
      <c r="B152" t="n">
        <v>0.3795255930087391</v>
      </c>
    </row>
    <row r="153">
      <c r="A153">
        <f>HYPERLINK("https://stackoverflow.com/q/50713215", "50713215")</f>
        <v/>
      </c>
      <c r="B153" t="n">
        <v>0.3049095607235142</v>
      </c>
    </row>
    <row r="154">
      <c r="A154">
        <f>HYPERLINK("https://stackoverflow.com/q/50749813", "50749813")</f>
        <v/>
      </c>
      <c r="B154" t="n">
        <v>0.1784188034188035</v>
      </c>
    </row>
    <row r="155">
      <c r="A155">
        <f>HYPERLINK("https://stackoverflow.com/q/50766363", "50766363")</f>
        <v/>
      </c>
      <c r="B155" t="n">
        <v>0.2895622895622896</v>
      </c>
    </row>
    <row r="156">
      <c r="A156">
        <f>HYPERLINK("https://stackoverflow.com/q/50819321", "50819321")</f>
        <v/>
      </c>
      <c r="B156" t="n">
        <v>0.1698595146871009</v>
      </c>
    </row>
    <row r="157">
      <c r="A157">
        <f>HYPERLINK("https://stackoverflow.com/q/50829992", "50829992")</f>
        <v/>
      </c>
      <c r="B157" t="n">
        <v>0.1879432624113475</v>
      </c>
    </row>
    <row r="158">
      <c r="A158">
        <f>HYPERLINK("https://stackoverflow.com/q/50846243", "50846243")</f>
        <v/>
      </c>
      <c r="B158" t="n">
        <v>0.1827485380116959</v>
      </c>
    </row>
    <row r="159">
      <c r="A159">
        <f>HYPERLINK("https://stackoverflow.com/q/50876280", "50876280")</f>
        <v/>
      </c>
      <c r="B159" t="n">
        <v>0.1874298540965208</v>
      </c>
    </row>
    <row r="160">
      <c r="A160">
        <f>HYPERLINK("https://stackoverflow.com/q/50903007", "50903007")</f>
        <v/>
      </c>
      <c r="B160" t="n">
        <v>0.1452991452991453</v>
      </c>
    </row>
    <row r="161">
      <c r="A161">
        <f>HYPERLINK("https://stackoverflow.com/q/50977178", "50977178")</f>
        <v/>
      </c>
      <c r="B161" t="n">
        <v>0.2455716586151369</v>
      </c>
    </row>
    <row r="162">
      <c r="A162">
        <f>HYPERLINK("https://stackoverflow.com/q/51016243", "51016243")</f>
        <v/>
      </c>
      <c r="B162" t="n">
        <v>0.1882086167800453</v>
      </c>
    </row>
    <row r="163">
      <c r="A163">
        <f>HYPERLINK("https://stackoverflow.com/q/51031354", "51031354")</f>
        <v/>
      </c>
      <c r="B163" t="n">
        <v>0.2304526748971193</v>
      </c>
    </row>
    <row r="164">
      <c r="A164">
        <f>HYPERLINK("https://stackoverflow.com/q/51032451", "51032451")</f>
        <v/>
      </c>
      <c r="B164" t="n">
        <v>0.2550415183867141</v>
      </c>
    </row>
    <row r="165">
      <c r="A165">
        <f>HYPERLINK("https://stackoverflow.com/q/51066585", "51066585")</f>
        <v/>
      </c>
      <c r="B165" t="n">
        <v>0.1485943775100402</v>
      </c>
    </row>
    <row r="166">
      <c r="A166">
        <f>HYPERLINK("https://stackoverflow.com/q/51133592", "51133592")</f>
        <v/>
      </c>
      <c r="B166" t="n">
        <v>0.2018779342723005</v>
      </c>
    </row>
    <row r="167">
      <c r="A167">
        <f>HYPERLINK("https://stackoverflow.com/q/51206764", "51206764")</f>
        <v/>
      </c>
      <c r="B167" t="n">
        <v>0.2077294685990338</v>
      </c>
    </row>
    <row r="168">
      <c r="A168">
        <f>HYPERLINK("https://stackoverflow.com/q/51289884", "51289884")</f>
        <v/>
      </c>
      <c r="B168" t="n">
        <v>0.1846635367762128</v>
      </c>
    </row>
    <row r="169">
      <c r="A169">
        <f>HYPERLINK("https://stackoverflow.com/q/51324328", "51324328")</f>
        <v/>
      </c>
      <c r="B169" t="n">
        <v>0.2917518745739605</v>
      </c>
    </row>
    <row r="170">
      <c r="A170">
        <f>HYPERLINK("https://stackoverflow.com/q/51369708", "51369708")</f>
        <v/>
      </c>
      <c r="B170" t="n">
        <v>0.21001221001221</v>
      </c>
    </row>
    <row r="171">
      <c r="A171">
        <f>HYPERLINK("https://stackoverflow.com/q/51545104", "51545104")</f>
        <v/>
      </c>
      <c r="B171" t="n">
        <v>0.2739463601532567</v>
      </c>
    </row>
    <row r="172">
      <c r="A172">
        <f>HYPERLINK("https://stackoverflow.com/q/51666283", "51666283")</f>
        <v/>
      </c>
      <c r="B172" t="n">
        <v>0.2543859649122808</v>
      </c>
    </row>
    <row r="173">
      <c r="A173">
        <f>HYPERLINK("https://stackoverflow.com/q/51739637", "51739637")</f>
        <v/>
      </c>
      <c r="B173" t="n">
        <v>0.1746031746031746</v>
      </c>
    </row>
    <row r="174">
      <c r="A174">
        <f>HYPERLINK("https://stackoverflow.com/q/51748181", "51748181")</f>
        <v/>
      </c>
      <c r="B174" t="n">
        <v>0.1690140845070423</v>
      </c>
    </row>
    <row r="175">
      <c r="A175">
        <f>HYPERLINK("https://stackoverflow.com/q/51884008", "51884008")</f>
        <v/>
      </c>
      <c r="B175" t="n">
        <v>0.1873015873015873</v>
      </c>
    </row>
    <row r="176">
      <c r="A176">
        <f>HYPERLINK("https://stackoverflow.com/q/52120970", "52120970")</f>
        <v/>
      </c>
      <c r="B176" t="n">
        <v>0.308522114347357</v>
      </c>
    </row>
    <row r="177">
      <c r="A177">
        <f>HYPERLINK("https://stackoverflow.com/q/52421026", "52421026")</f>
        <v/>
      </c>
      <c r="B177" t="n">
        <v>0.1906906906906907</v>
      </c>
    </row>
    <row r="178">
      <c r="A178">
        <f>HYPERLINK("https://stackoverflow.com/q/52436007", "52436007")</f>
        <v/>
      </c>
      <c r="B178" t="n">
        <v>0.3206349206349207</v>
      </c>
    </row>
    <row r="179">
      <c r="A179">
        <f>HYPERLINK("https://stackoverflow.com/q/52704291", "52704291")</f>
        <v/>
      </c>
      <c r="B179" t="n">
        <v>0.17</v>
      </c>
    </row>
    <row r="180">
      <c r="A180">
        <f>HYPERLINK("https://stackoverflow.com/q/52706803", "52706803")</f>
        <v/>
      </c>
      <c r="B180" t="n">
        <v>0.2289010321797207</v>
      </c>
    </row>
    <row r="181">
      <c r="A181">
        <f>HYPERLINK("https://stackoverflow.com/q/52720455", "52720455")</f>
        <v/>
      </c>
      <c r="B181" t="n">
        <v>0.2048611111111111</v>
      </c>
    </row>
    <row r="182">
      <c r="A182">
        <f>HYPERLINK("https://stackoverflow.com/q/52825572", "52825572")</f>
        <v/>
      </c>
      <c r="B182" t="n">
        <v>0.1540740740740741</v>
      </c>
    </row>
    <row r="183">
      <c r="A183">
        <f>HYPERLINK("https://stackoverflow.com/q/52872674", "52872674")</f>
        <v/>
      </c>
      <c r="B183" t="n">
        <v>0.1856209150326798</v>
      </c>
    </row>
    <row r="184">
      <c r="A184">
        <f>HYPERLINK("https://stackoverflow.com/q/52880268", "52880268")</f>
        <v/>
      </c>
      <c r="B184" t="n">
        <v>0.1973856209150327</v>
      </c>
    </row>
    <row r="185">
      <c r="A185">
        <f>HYPERLINK("https://stackoverflow.com/q/52923228", "52923228")</f>
        <v/>
      </c>
      <c r="B185" t="n">
        <v>0.2652652652652652</v>
      </c>
    </row>
    <row r="186">
      <c r="A186">
        <f>HYPERLINK("https://stackoverflow.com/q/52954065", "52954065")</f>
        <v/>
      </c>
      <c r="B186" t="n">
        <v>0.195906432748538</v>
      </c>
    </row>
    <row r="187">
      <c r="A187">
        <f>HYPERLINK("https://stackoverflow.com/q/52961393", "52961393")</f>
        <v/>
      </c>
      <c r="B187" t="n">
        <v>0.4352617079889807</v>
      </c>
    </row>
    <row r="188">
      <c r="A188">
        <f>HYPERLINK("https://stackoverflow.com/q/53039094", "53039094")</f>
        <v/>
      </c>
      <c r="B188" t="n">
        <v>0.1743827160493827</v>
      </c>
    </row>
    <row r="189">
      <c r="A189">
        <f>HYPERLINK("https://stackoverflow.com/q/53169033", "53169033")</f>
        <v/>
      </c>
      <c r="B189" t="n">
        <v>0.273972602739726</v>
      </c>
    </row>
    <row r="190">
      <c r="A190">
        <f>HYPERLINK("https://stackoverflow.com/q/53170139", "53170139")</f>
        <v/>
      </c>
      <c r="B190" t="n">
        <v>0.2438271604938272</v>
      </c>
    </row>
    <row r="191">
      <c r="A191">
        <f>HYPERLINK("https://stackoverflow.com/q/53197839", "53197839")</f>
        <v/>
      </c>
      <c r="B191" t="n">
        <v>0.1780626780626781</v>
      </c>
    </row>
    <row r="192">
      <c r="A192">
        <f>HYPERLINK("https://stackoverflow.com/q/53286917", "53286917")</f>
        <v/>
      </c>
      <c r="B192" t="n">
        <v>0.1954022988505747</v>
      </c>
    </row>
    <row r="193">
      <c r="A193">
        <f>HYPERLINK("https://stackoverflow.com/q/53398068", "53398068")</f>
        <v/>
      </c>
      <c r="B193" t="n">
        <v>0.1752136752136752</v>
      </c>
    </row>
    <row r="194">
      <c r="A194">
        <f>HYPERLINK("https://stackoverflow.com/q/53433521", "53433521")</f>
        <v/>
      </c>
      <c r="B194" t="n">
        <v>0.2085048010973937</v>
      </c>
    </row>
    <row r="195">
      <c r="A195">
        <f>HYPERLINK("https://stackoverflow.com/q/53499572", "53499572")</f>
        <v/>
      </c>
      <c r="B195" t="n">
        <v>0.132183908045977</v>
      </c>
    </row>
    <row r="196">
      <c r="A196">
        <f>HYPERLINK("https://stackoverflow.com/q/53544934", "53544934")</f>
        <v/>
      </c>
      <c r="B196" t="n">
        <v>0.2</v>
      </c>
    </row>
    <row r="197">
      <c r="A197">
        <f>HYPERLINK("https://stackoverflow.com/q/53874059", "53874059")</f>
        <v/>
      </c>
      <c r="B197" t="n">
        <v>0.1984126984126984</v>
      </c>
    </row>
    <row r="198">
      <c r="A198">
        <f>HYPERLINK("https://stackoverflow.com/q/54069553", "54069553")</f>
        <v/>
      </c>
      <c r="B198" t="n">
        <v>0.1794871794871795</v>
      </c>
    </row>
    <row r="199">
      <c r="A199">
        <f>HYPERLINK("https://stackoverflow.com/q/54113212", "54113212")</f>
        <v/>
      </c>
      <c r="B199" t="n">
        <v>0.2242798353909466</v>
      </c>
    </row>
    <row r="200">
      <c r="A200">
        <f>HYPERLINK("https://stackoverflow.com/q/54134476", "54134476")</f>
        <v/>
      </c>
      <c r="B200" t="n">
        <v>0.1786786786786787</v>
      </c>
    </row>
    <row r="201">
      <c r="A201">
        <f>HYPERLINK("https://stackoverflow.com/q/54285728", "54285728")</f>
        <v/>
      </c>
      <c r="B201" t="n">
        <v>0.3462783171521036</v>
      </c>
    </row>
    <row r="202">
      <c r="A202">
        <f>HYPERLINK("https://stackoverflow.com/q/54446152", "54446152")</f>
        <v/>
      </c>
      <c r="B202" t="n">
        <v>0.2756244616709733</v>
      </c>
    </row>
    <row r="203">
      <c r="A203">
        <f>HYPERLINK("https://stackoverflow.com/q/54475094", "54475094")</f>
        <v/>
      </c>
      <c r="B203" t="n">
        <v>0.1756272401433692</v>
      </c>
    </row>
    <row r="204">
      <c r="A204">
        <f>HYPERLINK("https://stackoverflow.com/q/54557467", "54557467")</f>
        <v/>
      </c>
      <c r="B204" t="n">
        <v>0.2283272283272283</v>
      </c>
    </row>
    <row r="205">
      <c r="A205">
        <f>HYPERLINK("https://stackoverflow.com/q/54574872", "54574872")</f>
        <v/>
      </c>
      <c r="B205" t="n">
        <v>0.1906906906906907</v>
      </c>
    </row>
    <row r="206">
      <c r="A206">
        <f>HYPERLINK("https://stackoverflow.com/q/54577431", "54577431")</f>
        <v/>
      </c>
      <c r="B206" t="n">
        <v>0.2077294685990338</v>
      </c>
    </row>
    <row r="207">
      <c r="A207">
        <f>HYPERLINK("https://stackoverflow.com/q/54603982", "54603982")</f>
        <v/>
      </c>
      <c r="B207" t="n">
        <v>0.2145061728395062</v>
      </c>
    </row>
    <row r="208">
      <c r="A208">
        <f>HYPERLINK("https://stackoverflow.com/q/54754818", "54754818")</f>
        <v/>
      </c>
      <c r="B208" t="n">
        <v>0.1974288337924702</v>
      </c>
    </row>
    <row r="209">
      <c r="A209">
        <f>HYPERLINK("https://stackoverflow.com/q/55010153", "55010153")</f>
        <v/>
      </c>
      <c r="B209" t="n">
        <v>0.2830409356725146</v>
      </c>
    </row>
    <row r="210">
      <c r="A210">
        <f>HYPERLINK("https://stackoverflow.com/q/55137884", "55137884")</f>
        <v/>
      </c>
      <c r="B210" t="n">
        <v>0.2725146198830409</v>
      </c>
    </row>
    <row r="211">
      <c r="A211">
        <f>HYPERLINK("https://stackoverflow.com/q/55220739", "55220739")</f>
        <v/>
      </c>
      <c r="B211" t="n">
        <v>0.2019115890083632</v>
      </c>
    </row>
    <row r="212">
      <c r="A212">
        <f>HYPERLINK("https://stackoverflow.com/q/55240089", "55240089")</f>
        <v/>
      </c>
      <c r="B212" t="n">
        <v>0.2270531400966184</v>
      </c>
    </row>
    <row r="213">
      <c r="A213">
        <f>HYPERLINK("https://stackoverflow.com/q/55450821", "55450821")</f>
        <v/>
      </c>
      <c r="B213" t="n">
        <v>0.1906318082788671</v>
      </c>
    </row>
    <row r="214">
      <c r="A214">
        <f>HYPERLINK("https://stackoverflow.com/q/55726281", "55726281")</f>
        <v/>
      </c>
      <c r="B214" t="n">
        <v>0.3882915173237755</v>
      </c>
    </row>
    <row r="215">
      <c r="A215">
        <f>HYPERLINK("https://stackoverflow.com/q/55781743", "55781743")</f>
        <v/>
      </c>
      <c r="B215" t="n">
        <v>0.2318840579710145</v>
      </c>
    </row>
    <row r="216">
      <c r="A216">
        <f>HYPERLINK("https://stackoverflow.com/q/55805996", "55805996")</f>
        <v/>
      </c>
      <c r="B216" t="n">
        <v>0.2015250544662309</v>
      </c>
    </row>
    <row r="217">
      <c r="A217">
        <f>HYPERLINK("https://stackoverflow.com/q/55866393", "55866393")</f>
        <v/>
      </c>
      <c r="B217" t="n">
        <v>0.1772151898734177</v>
      </c>
    </row>
    <row r="218">
      <c r="A218">
        <f>HYPERLINK("https://stackoverflow.com/q/56006287", "56006287")</f>
        <v/>
      </c>
      <c r="B218" t="n">
        <v>0.2037037037037037</v>
      </c>
    </row>
    <row r="219">
      <c r="A219">
        <f>HYPERLINK("https://stackoverflow.com/q/56284148", "56284148")</f>
        <v/>
      </c>
      <c r="B219" t="n">
        <v>0.1409618573797679</v>
      </c>
    </row>
    <row r="220">
      <c r="A220">
        <f>HYPERLINK("https://stackoverflow.com/q/56373250", "56373250")</f>
        <v/>
      </c>
      <c r="B220" t="n">
        <v>0.2409240924092409</v>
      </c>
    </row>
    <row r="221">
      <c r="A221">
        <f>HYPERLINK("https://stackoverflow.com/q/56414466", "56414466")</f>
        <v/>
      </c>
      <c r="B221" t="n">
        <v>0.1610305958132045</v>
      </c>
    </row>
    <row r="222">
      <c r="A222">
        <f>HYPERLINK("https://stackoverflow.com/q/56420263", "56420263")</f>
        <v/>
      </c>
      <c r="B222" t="n">
        <v>0.2321428571428572</v>
      </c>
    </row>
    <row r="223">
      <c r="A223">
        <f>HYPERLINK("https://stackoverflow.com/q/56429400", "56429400")</f>
        <v/>
      </c>
      <c r="B223" t="n">
        <v>0.1538461538461539</v>
      </c>
    </row>
    <row r="224">
      <c r="A224">
        <f>HYPERLINK("https://stackoverflow.com/q/56444605", "56444605")</f>
        <v/>
      </c>
      <c r="B224" t="n">
        <v>0.4225466342254663</v>
      </c>
    </row>
    <row r="225">
      <c r="A225">
        <f>HYPERLINK("https://stackoverflow.com/q/56561002", "56561002")</f>
        <v/>
      </c>
      <c r="B225" t="n">
        <v>0.2206572769953052</v>
      </c>
    </row>
    <row r="226">
      <c r="A226">
        <f>HYPERLINK("https://stackoverflow.com/q/56570383", "56570383")</f>
        <v/>
      </c>
      <c r="B226" t="n">
        <v>0.162891046386192</v>
      </c>
    </row>
    <row r="227">
      <c r="A227">
        <f>HYPERLINK("https://stackoverflow.com/q/56612308", "56612308")</f>
        <v/>
      </c>
      <c r="B227" t="n">
        <v>0.1755555555555556</v>
      </c>
    </row>
    <row r="228">
      <c r="A228">
        <f>HYPERLINK("https://stackoverflow.com/q/56657103", "56657103")</f>
        <v/>
      </c>
      <c r="B228" t="n">
        <v>0.285140562248996</v>
      </c>
    </row>
    <row r="229">
      <c r="A229">
        <f>HYPERLINK("https://stackoverflow.com/q/56751486", "56751486")</f>
        <v/>
      </c>
      <c r="B229" t="n">
        <v>0.196969696969697</v>
      </c>
    </row>
    <row r="230">
      <c r="A230">
        <f>HYPERLINK("https://stackoverflow.com/q/56756414", "56756414")</f>
        <v/>
      </c>
      <c r="B230" t="n">
        <v>0.2712066905615293</v>
      </c>
    </row>
    <row r="231">
      <c r="A231">
        <f>HYPERLINK("https://stackoverflow.com/q/56860662", "56860662")</f>
        <v/>
      </c>
      <c r="B231" t="n">
        <v>0.2893081761006289</v>
      </c>
    </row>
    <row r="232">
      <c r="A232">
        <f>HYPERLINK("https://stackoverflow.com/q/56875888", "56875888")</f>
        <v/>
      </c>
      <c r="B232" t="n">
        <v>0.1710758377425044</v>
      </c>
    </row>
    <row r="233">
      <c r="A233">
        <f>HYPERLINK("https://stackoverflow.com/q/56896965", "56896965")</f>
        <v/>
      </c>
      <c r="B233" t="n">
        <v>0.1264957264957265</v>
      </c>
    </row>
    <row r="234">
      <c r="A234">
        <f>HYPERLINK("https://stackoverflow.com/q/56903025", "56903025")</f>
        <v/>
      </c>
      <c r="B234" t="n">
        <v>0.2300653594771242</v>
      </c>
    </row>
    <row r="235">
      <c r="A235">
        <f>HYPERLINK("https://stackoverflow.com/q/56952560", "56952560")</f>
        <v/>
      </c>
      <c r="B235" t="n">
        <v>0.1501501501501502</v>
      </c>
    </row>
    <row r="236">
      <c r="A236">
        <f>HYPERLINK("https://stackoverflow.com/q/57040864", "57040864")</f>
        <v/>
      </c>
      <c r="B236" t="n">
        <v>0.2019115890083632</v>
      </c>
    </row>
    <row r="237">
      <c r="A237">
        <f>HYPERLINK("https://stackoverflow.com/q/57061468", "57061468")</f>
        <v/>
      </c>
      <c r="B237" t="n">
        <v>0.1493055555555556</v>
      </c>
    </row>
    <row r="238">
      <c r="A238">
        <f>HYPERLINK("https://stackoverflow.com/q/57163127", "57163127")</f>
        <v/>
      </c>
      <c r="B238" t="n">
        <v>0.2787878787878789</v>
      </c>
    </row>
    <row r="239">
      <c r="A239">
        <f>HYPERLINK("https://stackoverflow.com/q/57170075", "57170075")</f>
        <v/>
      </c>
      <c r="B239" t="n">
        <v>0.2418300653594771</v>
      </c>
    </row>
    <row r="240">
      <c r="A240">
        <f>HYPERLINK("https://stackoverflow.com/q/57172082", "57172082")</f>
        <v/>
      </c>
      <c r="B240" t="n">
        <v>0.1763668430335097</v>
      </c>
    </row>
    <row r="241">
      <c r="A241">
        <f>HYPERLINK("https://stackoverflow.com/q/57261342", "57261342")</f>
        <v/>
      </c>
      <c r="B241" t="n">
        <v>0.2376933895921238</v>
      </c>
    </row>
    <row r="242">
      <c r="A242">
        <f>HYPERLINK("https://stackoverflow.com/q/57368043", "57368043")</f>
        <v/>
      </c>
      <c r="B242" t="n">
        <v>0.2233918128654971</v>
      </c>
    </row>
    <row r="243">
      <c r="A243">
        <f>HYPERLINK("https://stackoverflow.com/q/57382016", "57382016")</f>
        <v/>
      </c>
      <c r="B243" t="n">
        <v>0.2324074074074074</v>
      </c>
    </row>
    <row r="244">
      <c r="A244">
        <f>HYPERLINK("https://stackoverflow.com/q/57417867", "57417867")</f>
        <v/>
      </c>
      <c r="B244" t="n">
        <v>0.2198830409356725</v>
      </c>
    </row>
    <row r="245">
      <c r="A245">
        <f>HYPERLINK("https://stackoverflow.com/q/57483160", "57483160")</f>
        <v/>
      </c>
      <c r="B245" t="n">
        <v>0.1951447245564893</v>
      </c>
    </row>
    <row r="246">
      <c r="A246">
        <f>HYPERLINK("https://stackoverflow.com/q/57494649", "57494649")</f>
        <v/>
      </c>
      <c r="B246" t="n">
        <v>0.1839080459770115</v>
      </c>
    </row>
    <row r="247">
      <c r="A247">
        <f>HYPERLINK("https://stackoverflow.com/q/57557137", "57557137")</f>
        <v/>
      </c>
      <c r="B247" t="n">
        <v>0.2518518518518519</v>
      </c>
    </row>
    <row r="248">
      <c r="A248">
        <f>HYPERLINK("https://stackoverflow.com/q/57575852", "57575852")</f>
        <v/>
      </c>
      <c r="B248" t="n">
        <v>0.1716171617161716</v>
      </c>
    </row>
    <row r="249">
      <c r="A249">
        <f>HYPERLINK("https://stackoverflow.com/q/57599366", "57599366")</f>
        <v/>
      </c>
      <c r="B249" t="n">
        <v>0.1858585858585858</v>
      </c>
    </row>
    <row r="250">
      <c r="A250">
        <f>HYPERLINK("https://stackoverflow.com/q/57647663", "57647663")</f>
        <v/>
      </c>
      <c r="B250" t="n">
        <v>0.2034428794992175</v>
      </c>
    </row>
    <row r="251">
      <c r="A251">
        <f>HYPERLINK("https://stackoverflow.com/q/57795677", "57795677")</f>
        <v/>
      </c>
      <c r="B251" t="n">
        <v>0.1525423728813559</v>
      </c>
    </row>
    <row r="252">
      <c r="A252">
        <f>HYPERLINK("https://stackoverflow.com/q/57806521", "57806521")</f>
        <v/>
      </c>
      <c r="B252" t="n">
        <v>0.1688311688311688</v>
      </c>
    </row>
    <row r="253">
      <c r="A253">
        <f>HYPERLINK("https://stackoverflow.com/q/57814318", "57814318")</f>
        <v/>
      </c>
      <c r="B253" t="n">
        <v>0.1466666666666667</v>
      </c>
    </row>
    <row r="254">
      <c r="A254">
        <f>HYPERLINK("https://stackoverflow.com/q/57825022", "57825022")</f>
        <v/>
      </c>
      <c r="B254" t="n">
        <v>0.2716049382716049</v>
      </c>
    </row>
    <row r="255">
      <c r="A255">
        <f>HYPERLINK("https://stackoverflow.com/q/57849964", "57849964")</f>
        <v/>
      </c>
      <c r="B255" t="n">
        <v>0.2159090909090909</v>
      </c>
    </row>
    <row r="256">
      <c r="A256">
        <f>HYPERLINK("https://stackoverflow.com/q/57859250", "57859250")</f>
        <v/>
      </c>
      <c r="B256" t="n">
        <v>0.2276234567901235</v>
      </c>
    </row>
    <row r="257">
      <c r="A257">
        <f>HYPERLINK("https://stackoverflow.com/q/57879053", "57879053")</f>
        <v/>
      </c>
      <c r="B257" t="n">
        <v>0.162962962962963</v>
      </c>
    </row>
    <row r="258">
      <c r="A258">
        <f>HYPERLINK("https://stackoverflow.com/q/57895035", "57895035")</f>
        <v/>
      </c>
      <c r="B258" t="n">
        <v>0.2222222222222222</v>
      </c>
    </row>
    <row r="259">
      <c r="A259">
        <f>HYPERLINK("https://stackoverflow.com/q/57910501", "57910501")</f>
        <v/>
      </c>
      <c r="B259" t="n">
        <v>0.2156476002629849</v>
      </c>
    </row>
    <row r="260">
      <c r="A260">
        <f>HYPERLINK("https://stackoverflow.com/q/57971560", "57971560")</f>
        <v/>
      </c>
      <c r="B260" t="n">
        <v>0.1973684210526316</v>
      </c>
    </row>
    <row r="261">
      <c r="A261">
        <f>HYPERLINK("https://stackoverflow.com/q/58018611", "58018611")</f>
        <v/>
      </c>
      <c r="B261" t="n">
        <v>0.1545338441890166</v>
      </c>
    </row>
    <row r="262">
      <c r="A262">
        <f>HYPERLINK("https://stackoverflow.com/q/58031932", "58031932")</f>
        <v/>
      </c>
      <c r="B262" t="n">
        <v>0.146604938271605</v>
      </c>
    </row>
    <row r="263">
      <c r="A263">
        <f>HYPERLINK("https://stackoverflow.com/q/58036007", "58036007")</f>
        <v/>
      </c>
      <c r="B263" t="n">
        <v>0.2056194125159643</v>
      </c>
    </row>
    <row r="264">
      <c r="A264">
        <f>HYPERLINK("https://stackoverflow.com/q/58090993", "58090993")</f>
        <v/>
      </c>
      <c r="B264" t="n">
        <v>0.1449275362318841</v>
      </c>
    </row>
    <row r="265">
      <c r="A265">
        <f>HYPERLINK("https://stackoverflow.com/q/58118210", "58118210")</f>
        <v/>
      </c>
      <c r="B265" t="n">
        <v>0.1509121061359867</v>
      </c>
    </row>
    <row r="266">
      <c r="A266">
        <f>HYPERLINK("https://stackoverflow.com/q/58432441", "58432441")</f>
        <v/>
      </c>
      <c r="B266" t="n">
        <v>0.2006802721088435</v>
      </c>
    </row>
    <row r="267">
      <c r="A267">
        <f>HYPERLINK("https://stackoverflow.com/q/58513040", "58513040")</f>
        <v/>
      </c>
      <c r="B267" t="n">
        <v>0.1647940074906367</v>
      </c>
    </row>
    <row r="268">
      <c r="A268">
        <f>HYPERLINK("https://stackoverflow.com/q/58575034", "58575034")</f>
        <v/>
      </c>
      <c r="B268" t="n">
        <v>0.2777777777777778</v>
      </c>
    </row>
    <row r="269">
      <c r="A269">
        <f>HYPERLINK("https://stackoverflow.com/q/58644060", "58644060")</f>
        <v/>
      </c>
      <c r="B269" t="n">
        <v>0.2137834036568214</v>
      </c>
    </row>
    <row r="270">
      <c r="A270">
        <f>HYPERLINK("https://stackoverflow.com/q/58649380", "58649380")</f>
        <v/>
      </c>
      <c r="B270" t="n">
        <v>0.2477477477477477</v>
      </c>
    </row>
    <row r="271">
      <c r="A271">
        <f>HYPERLINK("https://stackoverflow.com/q/58798429", "58798429")</f>
        <v/>
      </c>
      <c r="B271" t="n">
        <v>0.262037037037037</v>
      </c>
    </row>
    <row r="272">
      <c r="A272">
        <f>HYPERLINK("https://stackoverflow.com/q/58885480", "58885480")</f>
        <v/>
      </c>
      <c r="B272" t="n">
        <v>0.1471861471861472</v>
      </c>
    </row>
    <row r="273">
      <c r="A273">
        <f>HYPERLINK("https://stackoverflow.com/q/59005965", "59005965")</f>
        <v/>
      </c>
      <c r="B273" t="n">
        <v>0.2130718954248366</v>
      </c>
    </row>
    <row r="274">
      <c r="A274">
        <f>HYPERLINK("https://stackoverflow.com/q/59094028", "59094028")</f>
        <v/>
      </c>
      <c r="B274" t="n">
        <v>0.1486486486486487</v>
      </c>
    </row>
    <row r="275">
      <c r="A275">
        <f>HYPERLINK("https://stackoverflow.com/q/59150977", "59150977")</f>
        <v/>
      </c>
      <c r="B275" t="n">
        <v>0.1481481481481481</v>
      </c>
    </row>
    <row r="276">
      <c r="A276">
        <f>HYPERLINK("https://stackoverflow.com/q/59212588", "59212588")</f>
        <v/>
      </c>
      <c r="B276" t="n">
        <v>0.1513687600644123</v>
      </c>
    </row>
    <row r="277">
      <c r="A277">
        <f>HYPERLINK("https://stackoverflow.com/q/59236705", "59236705")</f>
        <v/>
      </c>
      <c r="B277" t="n">
        <v>0.1685393258426966</v>
      </c>
    </row>
    <row r="278">
      <c r="A278">
        <f>HYPERLINK("https://stackoverflow.com/q/59351603", "59351603")</f>
        <v/>
      </c>
      <c r="B278" t="n">
        <v>0.1466666666666667</v>
      </c>
    </row>
    <row r="279">
      <c r="A279">
        <f>HYPERLINK("https://stackoverflow.com/q/59368495", "59368495")</f>
        <v/>
      </c>
      <c r="B279" t="n">
        <v>0.1794871794871795</v>
      </c>
    </row>
    <row r="280">
      <c r="A280">
        <f>HYPERLINK("https://stackoverflow.com/q/59369955", "59369955")</f>
        <v/>
      </c>
      <c r="B280" t="n">
        <v>0.1878306878306878</v>
      </c>
    </row>
    <row r="281">
      <c r="A281">
        <f>HYPERLINK("https://stackoverflow.com/q/59375580", "59375580")</f>
        <v/>
      </c>
      <c r="B281" t="n">
        <v>0.2097611630321911</v>
      </c>
    </row>
    <row r="282">
      <c r="A282">
        <f>HYPERLINK("https://stackoverflow.com/q/59425853", "59425853")</f>
        <v/>
      </c>
      <c r="B282" t="n">
        <v>0.1555555555555556</v>
      </c>
    </row>
    <row r="283">
      <c r="A283">
        <f>HYPERLINK("https://stackoverflow.com/q/59442097", "59442097")</f>
        <v/>
      </c>
      <c r="B283" t="n">
        <v>0.1911111111111111</v>
      </c>
    </row>
    <row r="284">
      <c r="A284">
        <f>HYPERLINK("https://stackoverflow.com/q/59503337", "59503337")</f>
        <v/>
      </c>
      <c r="B284" t="n">
        <v>0.1736111111111111</v>
      </c>
    </row>
    <row r="285">
      <c r="A285">
        <f>HYPERLINK("https://stackoverflow.com/q/59510871", "59510871")</f>
        <v/>
      </c>
      <c r="B285" t="n">
        <v>0.1408268733850129</v>
      </c>
    </row>
    <row r="286">
      <c r="A286">
        <f>HYPERLINK("https://stackoverflow.com/q/59516378", "59516378")</f>
        <v/>
      </c>
      <c r="B286" t="n">
        <v>0.1320450885668277</v>
      </c>
    </row>
    <row r="287">
      <c r="A287">
        <f>HYPERLINK("https://stackoverflow.com/q/59544770", "59544770")</f>
        <v/>
      </c>
      <c r="B287" t="n">
        <v>0.1475409836065574</v>
      </c>
    </row>
    <row r="288">
      <c r="A288">
        <f>HYPERLINK("https://stackoverflow.com/q/59565239", "59565239")</f>
        <v/>
      </c>
      <c r="B288" t="n">
        <v>0.2210767468499427</v>
      </c>
    </row>
    <row r="289">
      <c r="A289">
        <f>HYPERLINK("https://stackoverflow.com/q/59570336", "59570336")</f>
        <v/>
      </c>
      <c r="B289" t="n">
        <v>0.1971830985915493</v>
      </c>
    </row>
    <row r="290">
      <c r="A290">
        <f>HYPERLINK("https://stackoverflow.com/q/59615918", "59615918")</f>
        <v/>
      </c>
      <c r="B290" t="n">
        <v>0.1616161616161616</v>
      </c>
    </row>
    <row r="291">
      <c r="A291">
        <f>HYPERLINK("https://stackoverflow.com/q/59688843", "59688843")</f>
        <v/>
      </c>
      <c r="B291" t="n">
        <v>0.2337662337662338</v>
      </c>
    </row>
    <row r="292">
      <c r="A292">
        <f>HYPERLINK("https://stackoverflow.com/q/59793253", "59793253")</f>
        <v/>
      </c>
      <c r="B292" t="n">
        <v>0.1897627965043696</v>
      </c>
    </row>
    <row r="293">
      <c r="A293">
        <f>HYPERLINK("https://stackoverflow.com/q/59869618", "59869618")</f>
        <v/>
      </c>
      <c r="B293" t="n">
        <v>0.2773333333333333</v>
      </c>
    </row>
    <row r="294">
      <c r="A294">
        <f>HYPERLINK("https://stackoverflow.com/q/59897345", "59897345")</f>
        <v/>
      </c>
      <c r="B294" t="n">
        <v>0.3761574074074074</v>
      </c>
    </row>
    <row r="295">
      <c r="A295">
        <f>HYPERLINK("https://stackoverflow.com/q/59932262", "59932262")</f>
        <v/>
      </c>
      <c r="B295" t="n">
        <v>0.2373737373737374</v>
      </c>
    </row>
    <row r="296">
      <c r="A296">
        <f>HYPERLINK("https://stackoverflow.com/q/60071979", "60071979")</f>
        <v/>
      </c>
      <c r="B296" t="n">
        <v>0.1492704826038159</v>
      </c>
    </row>
    <row r="297">
      <c r="A297">
        <f>HYPERLINK("https://stackoverflow.com/q/60318597", "60318597")</f>
        <v/>
      </c>
      <c r="B297" t="n">
        <v>0.1807628524046435</v>
      </c>
    </row>
    <row r="298">
      <c r="A298">
        <f>HYPERLINK("https://stackoverflow.com/q/60348603", "60348603")</f>
        <v/>
      </c>
      <c r="B298" t="n">
        <v>0.2054263565891473</v>
      </c>
    </row>
    <row r="299">
      <c r="A299">
        <f>HYPERLINK("https://stackoverflow.com/q/60396720", "60396720")</f>
        <v/>
      </c>
      <c r="B299" t="n">
        <v>0.1548064918851436</v>
      </c>
    </row>
    <row r="300">
      <c r="A300">
        <f>HYPERLINK("https://stackoverflow.com/q/60407965", "60407965")</f>
        <v/>
      </c>
      <c r="B300" t="n">
        <v>0.1931216931216931</v>
      </c>
    </row>
    <row r="301">
      <c r="A301">
        <f>HYPERLINK("https://stackoverflow.com/q/60429162", "60429162")</f>
        <v/>
      </c>
      <c r="B301" t="n">
        <v>0.2331768388106416</v>
      </c>
    </row>
    <row r="302">
      <c r="A302">
        <f>HYPERLINK("https://stackoverflow.com/q/60453651", "60453651")</f>
        <v/>
      </c>
      <c r="B302" t="n">
        <v>0.136986301369863</v>
      </c>
    </row>
    <row r="303">
      <c r="A303">
        <f>HYPERLINK("https://stackoverflow.com/q/60496009", "60496009")</f>
        <v/>
      </c>
      <c r="B303" t="n">
        <v>0.1633333333333333</v>
      </c>
    </row>
    <row r="304">
      <c r="A304">
        <f>HYPERLINK("https://stackoverflow.com/q/60648240", "60648240")</f>
        <v/>
      </c>
      <c r="B304" t="n">
        <v>0.2405063291139241</v>
      </c>
    </row>
    <row r="305">
      <c r="A305">
        <f>HYPERLINK("https://stackoverflow.com/q/60672693", "60672693")</f>
        <v/>
      </c>
      <c r="B305" t="n">
        <v>0.1525423728813559</v>
      </c>
    </row>
    <row r="306">
      <c r="A306">
        <f>HYPERLINK("https://stackoverflow.com/q/60751498", "60751498")</f>
        <v/>
      </c>
      <c r="B306" t="n">
        <v>0.1623931623931624</v>
      </c>
    </row>
    <row r="307">
      <c r="A307">
        <f>HYPERLINK("https://stackoverflow.com/q/60779964", "60779964")</f>
        <v/>
      </c>
      <c r="B307" t="n">
        <v>0.1987654320987654</v>
      </c>
    </row>
    <row r="308">
      <c r="A308">
        <f>HYPERLINK("https://stackoverflow.com/q/60831699", "60831699")</f>
        <v/>
      </c>
      <c r="B308" t="n">
        <v>0.1785063752276867</v>
      </c>
    </row>
    <row r="309">
      <c r="A309">
        <f>HYPERLINK("https://stackoverflow.com/q/61011463", "61011463")</f>
        <v/>
      </c>
      <c r="B309" t="n">
        <v>0.1871345029239766</v>
      </c>
    </row>
    <row r="310">
      <c r="A310">
        <f>HYPERLINK("https://stackoverflow.com/q/61094682", "61094682")</f>
        <v/>
      </c>
      <c r="B310" t="n">
        <v>0.1393298059964727</v>
      </c>
    </row>
    <row r="311">
      <c r="A311">
        <f>HYPERLINK("https://stackoverflow.com/q/61105890", "61105890")</f>
        <v/>
      </c>
      <c r="B311" t="n">
        <v>0.2943871706758304</v>
      </c>
    </row>
    <row r="312">
      <c r="A312">
        <f>HYPERLINK("https://stackoverflow.com/q/61112343", "61112343")</f>
        <v/>
      </c>
      <c r="B312" t="n">
        <v>0.2606837606837607</v>
      </c>
    </row>
    <row r="313">
      <c r="A313">
        <f>HYPERLINK("https://stackoverflow.com/q/61120900", "61120900")</f>
        <v/>
      </c>
      <c r="B313" t="n">
        <v>0.2273662551440329</v>
      </c>
    </row>
    <row r="314">
      <c r="A314">
        <f>HYPERLINK("https://stackoverflow.com/q/61143493", "61143493")</f>
        <v/>
      </c>
      <c r="B314" t="n">
        <v>0.2695810564663024</v>
      </c>
    </row>
    <row r="315">
      <c r="A315">
        <f>HYPERLINK("https://stackoverflow.com/q/61191042", "61191042")</f>
        <v/>
      </c>
      <c r="B315" t="n">
        <v>0.2373737373737374</v>
      </c>
    </row>
    <row r="316">
      <c r="A316">
        <f>HYPERLINK("https://stackoverflow.com/q/61206586", "61206586")</f>
        <v/>
      </c>
      <c r="B316" t="n">
        <v>0.1566951566951567</v>
      </c>
    </row>
    <row r="317">
      <c r="A317">
        <f>HYPERLINK("https://stackoverflow.com/q/61222090", "61222090")</f>
        <v/>
      </c>
      <c r="B317" t="n">
        <v>0.1856540084388186</v>
      </c>
    </row>
    <row r="318">
      <c r="A318">
        <f>HYPERLINK("https://stackoverflow.com/q/61282234", "61282234")</f>
        <v/>
      </c>
      <c r="B318" t="n">
        <v>0.5944678856071262</v>
      </c>
    </row>
    <row r="319">
      <c r="A319">
        <f>HYPERLINK("https://stackoverflow.com/q/61325505", "61325505")</f>
        <v/>
      </c>
      <c r="B319" t="n">
        <v>0.196969696969697</v>
      </c>
    </row>
    <row r="320">
      <c r="A320">
        <f>HYPERLINK("https://stackoverflow.com/q/61462588", "61462588")</f>
        <v/>
      </c>
      <c r="B320" t="n">
        <v>0.2560386473429953</v>
      </c>
    </row>
    <row r="321">
      <c r="A321">
        <f>HYPERLINK("https://stackoverflow.com/q/61481389", "61481389")</f>
        <v/>
      </c>
      <c r="B321" t="n">
        <v>0.2011111111111111</v>
      </c>
    </row>
    <row r="322">
      <c r="A322">
        <f>HYPERLINK("https://stackoverflow.com/q/61548727", "61548727")</f>
        <v/>
      </c>
      <c r="B322" t="n">
        <v>0.162962962962963</v>
      </c>
    </row>
    <row r="323">
      <c r="A323">
        <f>HYPERLINK("https://stackoverflow.com/q/61655523", "61655523")</f>
        <v/>
      </c>
      <c r="B323" t="n">
        <v>0.1385767790262172</v>
      </c>
    </row>
    <row r="324">
      <c r="A324">
        <f>HYPERLINK("https://stackoverflow.com/q/61674307", "61674307")</f>
        <v/>
      </c>
      <c r="B324" t="n">
        <v>0.2071197411003236</v>
      </c>
    </row>
    <row r="325">
      <c r="A325">
        <f>HYPERLINK("https://stackoverflow.com/q/61731925", "61731925")</f>
        <v/>
      </c>
      <c r="B325" t="n">
        <v>0.1477885652642934</v>
      </c>
    </row>
    <row r="326">
      <c r="A326">
        <f>HYPERLINK("https://stackoverflow.com/q/61775267", "61775267")</f>
        <v/>
      </c>
      <c r="B326" t="n">
        <v>0.2012882447665056</v>
      </c>
    </row>
    <row r="327">
      <c r="A327">
        <f>HYPERLINK("https://stackoverflow.com/q/61782655", "61782655")</f>
        <v/>
      </c>
      <c r="B327" t="n">
        <v>0.2664277180406213</v>
      </c>
    </row>
    <row r="328">
      <c r="A328">
        <f>HYPERLINK("https://stackoverflow.com/q/61824996", "61824996")</f>
        <v/>
      </c>
      <c r="B328" t="n">
        <v>0.1492537313432836</v>
      </c>
    </row>
    <row r="329">
      <c r="A329">
        <f>HYPERLINK("https://stackoverflow.com/q/61920382", "61920382")</f>
        <v/>
      </c>
      <c r="B329" t="n">
        <v>0.1962481962481963</v>
      </c>
    </row>
    <row r="330">
      <c r="A330">
        <f>HYPERLINK("https://stackoverflow.com/q/61947363", "61947363")</f>
        <v/>
      </c>
      <c r="B330" t="n">
        <v>0.1830985915492958</v>
      </c>
    </row>
    <row r="331">
      <c r="A331">
        <f>HYPERLINK("https://stackoverflow.com/q/62002491", "62002491")</f>
        <v/>
      </c>
      <c r="B331" t="n">
        <v>0.1904761904761905</v>
      </c>
    </row>
    <row r="332">
      <c r="A332">
        <f>HYPERLINK("https://stackoverflow.com/q/62036134", "62036134")</f>
        <v/>
      </c>
      <c r="B332" t="n">
        <v>0.2071330589849108</v>
      </c>
    </row>
    <row r="333">
      <c r="A333">
        <f>HYPERLINK("https://stackoverflow.com/q/62065508", "62065508")</f>
        <v/>
      </c>
      <c r="B333" t="n">
        <v>0.2005420054200542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