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HYPERLINK("https://stackoverflow.com/q/7048854", "7048854")</f>
        <v/>
      </c>
      <c r="B2" t="n">
        <v>0.181023720349563</v>
      </c>
    </row>
    <row r="3">
      <c r="A3">
        <f>HYPERLINK("https://stackoverflow.com/q/8067099", "8067099")</f>
        <v/>
      </c>
      <c r="B3" t="n">
        <v>0.2053140096618357</v>
      </c>
    </row>
    <row r="4">
      <c r="A4">
        <f>HYPERLINK("https://stackoverflow.com/q/8430681", "8430681")</f>
        <v/>
      </c>
      <c r="B4" t="n">
        <v>0.2859078590785908</v>
      </c>
    </row>
    <row r="5">
      <c r="A5">
        <f>HYPERLINK("https://stackoverflow.com/q/8430696", "8430696")</f>
        <v/>
      </c>
      <c r="B5" t="n">
        <v>0.2249322493224932</v>
      </c>
    </row>
    <row r="6">
      <c r="A6">
        <f>HYPERLINK("https://stackoverflow.com/q/8657698", "8657698")</f>
        <v/>
      </c>
      <c r="B6" t="n">
        <v>0.1704545454545454</v>
      </c>
    </row>
    <row r="7">
      <c r="A7">
        <f>HYPERLINK("https://stackoverflow.com/q/9076585", "9076585")</f>
        <v/>
      </c>
      <c r="B7" t="n">
        <v>0.1561996779388084</v>
      </c>
    </row>
    <row r="8">
      <c r="A8">
        <f>HYPERLINK("https://stackoverflow.com/q/9187799", "9187799")</f>
        <v/>
      </c>
      <c r="B8" t="n">
        <v>0.3059360730593608</v>
      </c>
    </row>
    <row r="9">
      <c r="A9">
        <f>HYPERLINK("https://stackoverflow.com/q/9588748", "9588748")</f>
        <v/>
      </c>
      <c r="B9" t="n">
        <v>0.3220338983050848</v>
      </c>
    </row>
    <row r="10">
      <c r="A10">
        <f>HYPERLINK("https://stackoverflow.com/q/10476572", "10476572")</f>
        <v/>
      </c>
      <c r="B10" t="n">
        <v>0.1758241758241758</v>
      </c>
    </row>
    <row r="11">
      <c r="A11">
        <f>HYPERLINK("https://stackoverflow.com/q/10784169", "10784169")</f>
        <v/>
      </c>
      <c r="B11" t="n">
        <v>0.1895424836601307</v>
      </c>
    </row>
    <row r="12">
      <c r="A12">
        <f>HYPERLINK("https://stackoverflow.com/q/11306027", "11306027")</f>
        <v/>
      </c>
      <c r="B12" t="n">
        <v>0.2576131687242799</v>
      </c>
    </row>
    <row r="13">
      <c r="A13">
        <f>HYPERLINK("https://stackoverflow.com/q/11316689", "11316689")</f>
        <v/>
      </c>
      <c r="B13" t="n">
        <v>0.2666666666666666</v>
      </c>
    </row>
    <row r="14">
      <c r="A14">
        <f>HYPERLINK("https://stackoverflow.com/q/12729100", "12729100")</f>
        <v/>
      </c>
      <c r="B14" t="n">
        <v>0.2515151515151516</v>
      </c>
    </row>
    <row r="15">
      <c r="A15">
        <f>HYPERLINK("https://stackoverflow.com/q/13056153", "13056153")</f>
        <v/>
      </c>
      <c r="B15" t="n">
        <v>0.1772784019975031</v>
      </c>
    </row>
    <row r="16">
      <c r="A16">
        <f>HYPERLINK("https://stackoverflow.com/q/14487518", "14487518")</f>
        <v/>
      </c>
      <c r="B16" t="n">
        <v>0.2355555555555555</v>
      </c>
    </row>
    <row r="17">
      <c r="A17">
        <f>HYPERLINK("https://stackoverflow.com/q/14907056", "14907056")</f>
        <v/>
      </c>
      <c r="B17" t="n">
        <v>0.2324561403508772</v>
      </c>
    </row>
    <row r="18">
      <c r="A18">
        <f>HYPERLINK("https://stackoverflow.com/q/15006547", "15006547")</f>
        <v/>
      </c>
      <c r="B18" t="n">
        <v>0.1673881673881674</v>
      </c>
    </row>
    <row r="19">
      <c r="A19">
        <f>HYPERLINK("https://stackoverflow.com/q/15580847", "15580847")</f>
        <v/>
      </c>
      <c r="B19" t="n">
        <v>0.1662222222222222</v>
      </c>
    </row>
    <row r="20">
      <c r="A20">
        <f>HYPERLINK("https://stackoverflow.com/q/18933749", "18933749")</f>
        <v/>
      </c>
      <c r="B20" t="n">
        <v>0.2777777777777777</v>
      </c>
    </row>
    <row r="21">
      <c r="A21">
        <f>HYPERLINK("https://stackoverflow.com/q/19223588", "19223588")</f>
        <v/>
      </c>
      <c r="B21" t="n">
        <v>0.1442786069651741</v>
      </c>
    </row>
    <row r="22">
      <c r="A22">
        <f>HYPERLINK("https://stackoverflow.com/q/19438872", "19438872")</f>
        <v/>
      </c>
      <c r="B22" t="n">
        <v>0.162037037037037</v>
      </c>
    </row>
    <row r="23">
      <c r="A23">
        <f>HYPERLINK("https://stackoverflow.com/q/19796320", "19796320")</f>
        <v/>
      </c>
      <c r="B23" t="n">
        <v>0.1851851851851852</v>
      </c>
    </row>
    <row r="24">
      <c r="A24">
        <f>HYPERLINK("https://stackoverflow.com/q/19802076", "19802076")</f>
        <v/>
      </c>
      <c r="B24" t="n">
        <v>0.2886178861788617</v>
      </c>
    </row>
    <row r="25">
      <c r="A25">
        <f>HYPERLINK("https://stackoverflow.com/q/20287085", "20287085")</f>
        <v/>
      </c>
      <c r="B25" t="n">
        <v>0.2063492063492063</v>
      </c>
    </row>
    <row r="26">
      <c r="A26">
        <f>HYPERLINK("https://stackoverflow.com/q/20693110", "20693110")</f>
        <v/>
      </c>
      <c r="B26" t="n">
        <v>0.2676224611708483</v>
      </c>
    </row>
    <row r="27">
      <c r="A27">
        <f>HYPERLINK("https://stackoverflow.com/q/20738551", "20738551")</f>
        <v/>
      </c>
      <c r="B27" t="n">
        <v>0.2323232323232324</v>
      </c>
    </row>
    <row r="28">
      <c r="A28">
        <f>HYPERLINK("https://stackoverflow.com/q/22163118", "22163118")</f>
        <v/>
      </c>
      <c r="B28" t="n">
        <v>0.1339869281045752</v>
      </c>
    </row>
    <row r="29">
      <c r="A29">
        <f>HYPERLINK("https://stackoverflow.com/q/22562925", "22562925")</f>
        <v/>
      </c>
      <c r="B29" t="n">
        <v>0.206140350877193</v>
      </c>
    </row>
    <row r="30">
      <c r="A30">
        <f>HYPERLINK("https://stackoverflow.com/q/23813639", "23813639")</f>
        <v/>
      </c>
      <c r="B30" t="n">
        <v>0.2065359477124183</v>
      </c>
    </row>
    <row r="31">
      <c r="A31">
        <f>HYPERLINK("https://stackoverflow.com/q/24808967", "24808967")</f>
        <v/>
      </c>
      <c r="B31" t="n">
        <v>0.3845193508114856</v>
      </c>
    </row>
    <row r="32">
      <c r="A32">
        <f>HYPERLINK("https://stackoverflow.com/q/24821180", "24821180")</f>
        <v/>
      </c>
      <c r="B32" t="n">
        <v>0.2853801169590643</v>
      </c>
    </row>
    <row r="33">
      <c r="A33">
        <f>HYPERLINK("https://stackoverflow.com/q/25950980", "25950980")</f>
        <v/>
      </c>
      <c r="B33" t="n">
        <v>0.1794871794871795</v>
      </c>
    </row>
    <row r="34">
      <c r="A34">
        <f>HYPERLINK("https://stackoverflow.com/q/26642065", "26642065")</f>
        <v/>
      </c>
      <c r="B34" t="n">
        <v>0.2011019283746557</v>
      </c>
    </row>
    <row r="35">
      <c r="A35">
        <f>HYPERLINK("https://stackoverflow.com/q/27223147", "27223147")</f>
        <v/>
      </c>
      <c r="B35" t="n">
        <v>0.2077777777777778</v>
      </c>
    </row>
    <row r="36">
      <c r="A36">
        <f>HYPERLINK("https://stackoverflow.com/q/27364108", "27364108")</f>
        <v/>
      </c>
      <c r="B36" t="n">
        <v>0.1693989071038252</v>
      </c>
    </row>
    <row r="37">
      <c r="A37">
        <f>HYPERLINK("https://stackoverflow.com/q/28393085", "28393085")</f>
        <v/>
      </c>
      <c r="B37" t="n">
        <v>0.1596244131455399</v>
      </c>
    </row>
    <row r="38">
      <c r="A38">
        <f>HYPERLINK("https://stackoverflow.com/q/28769714", "28769714")</f>
        <v/>
      </c>
      <c r="B38" t="n">
        <v>0.1836547291092746</v>
      </c>
    </row>
    <row r="39">
      <c r="A39">
        <f>HYPERLINK("https://stackoverflow.com/q/28991453", "28991453")</f>
        <v/>
      </c>
      <c r="B39" t="n">
        <v>0.1930415263748597</v>
      </c>
    </row>
    <row r="40">
      <c r="A40">
        <f>HYPERLINK("https://stackoverflow.com/q/29060765", "29060765")</f>
        <v/>
      </c>
      <c r="B40" t="n">
        <v>0.164983164983165</v>
      </c>
    </row>
    <row r="41">
      <c r="A41">
        <f>HYPERLINK("https://stackoverflow.com/q/29606122", "29606122")</f>
        <v/>
      </c>
      <c r="B41" t="n">
        <v>0.3322949117341641</v>
      </c>
    </row>
    <row r="42">
      <c r="A42">
        <f>HYPERLINK("https://stackoverflow.com/q/30404878", "30404878")</f>
        <v/>
      </c>
      <c r="B42" t="n">
        <v>0.2302222222222222</v>
      </c>
    </row>
    <row r="43">
      <c r="A43">
        <f>HYPERLINK("https://stackoverflow.com/q/31139620", "31139620")</f>
        <v/>
      </c>
      <c r="B43" t="n">
        <v>0.1428571428571428</v>
      </c>
    </row>
    <row r="44">
      <c r="A44">
        <f>HYPERLINK("https://stackoverflow.com/q/31386733", "31386733")</f>
        <v/>
      </c>
      <c r="B44" t="n">
        <v>0.241285403050109</v>
      </c>
    </row>
    <row r="45">
      <c r="A45">
        <f>HYPERLINK("https://stackoverflow.com/q/32040971", "32040971")</f>
        <v/>
      </c>
      <c r="B45" t="n">
        <v>0.1557846506300115</v>
      </c>
    </row>
    <row r="46">
      <c r="A46">
        <f>HYPERLINK("https://stackoverflow.com/q/32225372", "32225372")</f>
        <v/>
      </c>
      <c r="B46" t="n">
        <v>0.5451977401129944</v>
      </c>
    </row>
    <row r="47">
      <c r="A47">
        <f>HYPERLINK("https://stackoverflow.com/q/32523590", "32523590")</f>
        <v/>
      </c>
      <c r="B47" t="n">
        <v>0.178045515394913</v>
      </c>
    </row>
    <row r="48">
      <c r="A48">
        <f>HYPERLINK("https://stackoverflow.com/q/32571070", "32571070")</f>
        <v/>
      </c>
      <c r="B48" t="n">
        <v>0.2614814814814815</v>
      </c>
    </row>
    <row r="49">
      <c r="A49">
        <f>HYPERLINK("https://stackoverflow.com/q/32837080", "32837080")</f>
        <v/>
      </c>
      <c r="B49" t="n">
        <v>0.1698595146871009</v>
      </c>
    </row>
    <row r="50">
      <c r="A50">
        <f>HYPERLINK("https://stackoverflow.com/q/32987050", "32987050")</f>
        <v/>
      </c>
      <c r="B50" t="n">
        <v>0.2088353413654618</v>
      </c>
    </row>
    <row r="51">
      <c r="A51">
        <f>HYPERLINK("https://stackoverflow.com/q/34164510", "34164510")</f>
        <v/>
      </c>
      <c r="B51" t="n">
        <v>0.2491582491582492</v>
      </c>
    </row>
    <row r="52">
      <c r="A52">
        <f>HYPERLINK("https://stackoverflow.com/q/34341952", "34341952")</f>
        <v/>
      </c>
      <c r="B52" t="n">
        <v>0.2164351851851852</v>
      </c>
    </row>
    <row r="53">
      <c r="A53">
        <f>HYPERLINK("https://stackoverflow.com/q/34545785", "34545785")</f>
        <v/>
      </c>
      <c r="B53" t="n">
        <v>0.2130584192439862</v>
      </c>
    </row>
    <row r="54">
      <c r="A54">
        <f>HYPERLINK("https://stackoverflow.com/q/34819005", "34819005")</f>
        <v/>
      </c>
      <c r="B54" t="n">
        <v>0.1551724137931034</v>
      </c>
    </row>
    <row r="55">
      <c r="A55">
        <f>HYPERLINK("https://stackoverflow.com/q/34881746", "34881746")</f>
        <v/>
      </c>
      <c r="B55" t="n">
        <v>0.3237037037037037</v>
      </c>
    </row>
    <row r="56">
      <c r="A56">
        <f>HYPERLINK("https://stackoverflow.com/q/35250844", "35250844")</f>
        <v/>
      </c>
      <c r="B56" t="n">
        <v>0.2688172043010753</v>
      </c>
    </row>
    <row r="57">
      <c r="A57">
        <f>HYPERLINK("https://stackoverflow.com/q/35578153", "35578153")</f>
        <v/>
      </c>
      <c r="B57" t="n">
        <v>0.215962441314554</v>
      </c>
    </row>
    <row r="58">
      <c r="A58">
        <f>HYPERLINK("https://stackoverflow.com/q/35609644", "35609644")</f>
        <v/>
      </c>
      <c r="B58" t="n">
        <v>0.2222222222222223</v>
      </c>
    </row>
    <row r="59">
      <c r="A59">
        <f>HYPERLINK("https://stackoverflow.com/q/35645102", "35645102")</f>
        <v/>
      </c>
      <c r="B59" t="n">
        <v>0.3014048531289911</v>
      </c>
    </row>
    <row r="60">
      <c r="A60">
        <f>HYPERLINK("https://stackoverflow.com/q/35660296", "35660296")</f>
        <v/>
      </c>
      <c r="B60" t="n">
        <v>0.1708482676224612</v>
      </c>
    </row>
    <row r="61">
      <c r="A61">
        <f>HYPERLINK("https://stackoverflow.com/q/35837025", "35837025")</f>
        <v/>
      </c>
      <c r="B61" t="n">
        <v>0.2030651340996169</v>
      </c>
    </row>
    <row r="62">
      <c r="A62">
        <f>HYPERLINK("https://stackoverflow.com/q/36070513", "36070513")</f>
        <v/>
      </c>
      <c r="B62" t="n">
        <v>0.2393162393162393</v>
      </c>
    </row>
    <row r="63">
      <c r="A63">
        <f>HYPERLINK("https://stackoverflow.com/q/38014078", "38014078")</f>
        <v/>
      </c>
      <c r="B63" t="n">
        <v>0.2230452674897119</v>
      </c>
    </row>
    <row r="64">
      <c r="A64">
        <f>HYPERLINK("https://stackoverflow.com/q/38112943", "38112943")</f>
        <v/>
      </c>
      <c r="B64" t="n">
        <v>0.1545893719806763</v>
      </c>
    </row>
    <row r="65">
      <c r="A65">
        <f>HYPERLINK("https://stackoverflow.com/q/38168927", "38168927")</f>
        <v/>
      </c>
      <c r="B65" t="n">
        <v>0.14170692431562</v>
      </c>
    </row>
    <row r="66">
      <c r="A66">
        <f>HYPERLINK("https://stackoverflow.com/q/38265464", "38265464")</f>
        <v/>
      </c>
      <c r="B66" t="n">
        <v>0.2676056338028169</v>
      </c>
    </row>
    <row r="67">
      <c r="A67">
        <f>HYPERLINK("https://stackoverflow.com/q/38842894", "38842894")</f>
        <v/>
      </c>
      <c r="B67" t="n">
        <v>0.227390180878553</v>
      </c>
    </row>
    <row r="68">
      <c r="A68">
        <f>HYPERLINK("https://stackoverflow.com/q/39141990", "39141990")</f>
        <v/>
      </c>
      <c r="B68" t="n">
        <v>0.2700258397932817</v>
      </c>
    </row>
    <row r="69">
      <c r="A69">
        <f>HYPERLINK("https://stackoverflow.com/q/39566021", "39566021")</f>
        <v/>
      </c>
      <c r="B69" t="n">
        <v>0.1439749608763693</v>
      </c>
    </row>
    <row r="70">
      <c r="A70">
        <f>HYPERLINK("https://stackoverflow.com/q/40461083", "40461083")</f>
        <v/>
      </c>
      <c r="B70" t="n">
        <v>0.1566484517304189</v>
      </c>
    </row>
    <row r="71">
      <c r="A71">
        <f>HYPERLINK("https://stackoverflow.com/q/40555797", "40555797")</f>
        <v/>
      </c>
      <c r="B71" t="n">
        <v>0.2068965517241379</v>
      </c>
    </row>
    <row r="72">
      <c r="A72">
        <f>HYPERLINK("https://stackoverflow.com/q/41063794", "41063794")</f>
        <v/>
      </c>
      <c r="B72" t="n">
        <v>0.1947194719471947</v>
      </c>
    </row>
    <row r="73">
      <c r="A73">
        <f>HYPERLINK("https://stackoverflow.com/q/41574944", "41574944")</f>
        <v/>
      </c>
      <c r="B73" t="n">
        <v>0.3072562358276644</v>
      </c>
    </row>
    <row r="74">
      <c r="A74">
        <f>HYPERLINK("https://stackoverflow.com/q/42145093", "42145093")</f>
        <v/>
      </c>
      <c r="B74" t="n">
        <v>0.1793650793650794</v>
      </c>
    </row>
    <row r="75">
      <c r="A75">
        <f>HYPERLINK("https://stackoverflow.com/q/42375516", "42375516")</f>
        <v/>
      </c>
      <c r="B75" t="n">
        <v>0.1493055555555556</v>
      </c>
    </row>
    <row r="76">
      <c r="A76">
        <f>HYPERLINK("https://stackoverflow.com/q/42642927", "42642927")</f>
        <v/>
      </c>
      <c r="B76" t="n">
        <v>0.3037974683544303</v>
      </c>
    </row>
    <row r="77">
      <c r="A77">
        <f>HYPERLINK("https://stackoverflow.com/q/42658036", "42658036")</f>
        <v/>
      </c>
      <c r="B77" t="n">
        <v>0.1498316498316498</v>
      </c>
    </row>
    <row r="78">
      <c r="A78">
        <f>HYPERLINK("https://stackoverflow.com/q/42730602", "42730602")</f>
        <v/>
      </c>
      <c r="B78" t="n">
        <v>0.1438979963570128</v>
      </c>
    </row>
    <row r="79">
      <c r="A79">
        <f>HYPERLINK("https://stackoverflow.com/q/43007141", "43007141")</f>
        <v/>
      </c>
      <c r="B79" t="n">
        <v>0.1623931623931624</v>
      </c>
    </row>
    <row r="80">
      <c r="A80">
        <f>HYPERLINK("https://stackoverflow.com/q/43033640", "43033640")</f>
        <v/>
      </c>
      <c r="B80" t="n">
        <v>0.1874163319946452</v>
      </c>
    </row>
    <row r="81">
      <c r="A81">
        <f>HYPERLINK("https://stackoverflow.com/q/43261170", "43261170")</f>
        <v/>
      </c>
      <c r="B81" t="n">
        <v>0.2887473460721868</v>
      </c>
    </row>
    <row r="82">
      <c r="A82">
        <f>HYPERLINK("https://stackoverflow.com/q/44446144", "44446144")</f>
        <v/>
      </c>
      <c r="B82" t="n">
        <v>0.1838134430727023</v>
      </c>
    </row>
    <row r="83">
      <c r="A83">
        <f>HYPERLINK("https://stackoverflow.com/q/44794852", "44794852")</f>
        <v/>
      </c>
      <c r="B83" t="n">
        <v>0.239057239057239</v>
      </c>
    </row>
    <row r="84">
      <c r="A84">
        <f>HYPERLINK("https://stackoverflow.com/q/44813180", "44813180")</f>
        <v/>
      </c>
      <c r="B84" t="n">
        <v>0.1485642946317104</v>
      </c>
    </row>
    <row r="85">
      <c r="A85">
        <f>HYPERLINK("https://stackoverflow.com/q/45688074", "45688074")</f>
        <v/>
      </c>
      <c r="B85" t="n">
        <v>0.225095785440613</v>
      </c>
    </row>
    <row r="86">
      <c r="A86">
        <f>HYPERLINK("https://stackoverflow.com/q/45822590", "45822590")</f>
        <v/>
      </c>
      <c r="B86" t="n">
        <v>0.1606837606837607</v>
      </c>
    </row>
    <row r="87">
      <c r="A87">
        <f>HYPERLINK("https://stackoverflow.com/q/45853491", "45853491")</f>
        <v/>
      </c>
      <c r="B87" t="n">
        <v>0.2987987987987988</v>
      </c>
    </row>
    <row r="88">
      <c r="A88">
        <f>HYPERLINK("https://stackoverflow.com/q/45921253", "45921253")</f>
        <v/>
      </c>
      <c r="B88" t="n">
        <v>0.1384615384615385</v>
      </c>
    </row>
    <row r="89">
      <c r="A89">
        <f>HYPERLINK("https://stackoverflow.com/q/45931378", "45931378")</f>
        <v/>
      </c>
      <c r="B89" t="n">
        <v>0.1541666666666666</v>
      </c>
    </row>
    <row r="90">
      <c r="A90">
        <f>HYPERLINK("https://stackoverflow.com/q/45980951", "45980951")</f>
        <v/>
      </c>
      <c r="B90" t="n">
        <v>0.2315680166147456</v>
      </c>
    </row>
    <row r="91">
      <c r="A91">
        <f>HYPERLINK("https://stackoverflow.com/q/46058884", "46058884")</f>
        <v/>
      </c>
      <c r="B91" t="n">
        <v>0.2176560121765601</v>
      </c>
    </row>
    <row r="92">
      <c r="A92">
        <f>HYPERLINK("https://stackoverflow.com/q/46065546", "46065546")</f>
        <v/>
      </c>
      <c r="B92" t="n">
        <v>0.358974358974359</v>
      </c>
    </row>
    <row r="93">
      <c r="A93">
        <f>HYPERLINK("https://stackoverflow.com/q/46067552", "46067552")</f>
        <v/>
      </c>
      <c r="B93" t="n">
        <v>0.1631504922644163</v>
      </c>
    </row>
    <row r="94">
      <c r="A94">
        <f>HYPERLINK("https://stackoverflow.com/q/46275169", "46275169")</f>
        <v/>
      </c>
      <c r="B94" t="n">
        <v>0.1743827160493827</v>
      </c>
    </row>
    <row r="95">
      <c r="A95">
        <f>HYPERLINK("https://stackoverflow.com/q/46321865", "46321865")</f>
        <v/>
      </c>
      <c r="B95" t="n">
        <v>0.1288416075650118</v>
      </c>
    </row>
    <row r="96">
      <c r="A96">
        <f>HYPERLINK("https://stackoverflow.com/q/46421271", "46421271")</f>
        <v/>
      </c>
      <c r="B96" t="n">
        <v>0.272888888888889</v>
      </c>
    </row>
    <row r="97">
      <c r="A97">
        <f>HYPERLINK("https://stackoverflow.com/q/46776955", "46776955")</f>
        <v/>
      </c>
      <c r="B97" t="n">
        <v>0.1771561771561772</v>
      </c>
    </row>
    <row r="98">
      <c r="A98">
        <f>HYPERLINK("https://stackoverflow.com/q/46989444", "46989444")</f>
        <v/>
      </c>
      <c r="B98" t="n">
        <v>0.1437908496732026</v>
      </c>
    </row>
    <row r="99">
      <c r="A99">
        <f>HYPERLINK("https://stackoverflow.com/q/47388164", "47388164")</f>
        <v/>
      </c>
      <c r="B99" t="n">
        <v>0.2718253968253969</v>
      </c>
    </row>
    <row r="100">
      <c r="A100">
        <f>HYPERLINK("https://stackoverflow.com/q/47515082", "47515082")</f>
        <v/>
      </c>
      <c r="B100" t="n">
        <v>0.1183970856102004</v>
      </c>
    </row>
    <row r="101">
      <c r="A101">
        <f>HYPERLINK("https://stackoverflow.com/q/47617463", "47617463")</f>
        <v/>
      </c>
      <c r="B101" t="n">
        <v>0.2034428794992175</v>
      </c>
    </row>
    <row r="102">
      <c r="A102">
        <f>HYPERLINK("https://stackoverflow.com/q/47801654", "47801654")</f>
        <v/>
      </c>
      <c r="B102" t="n">
        <v>0.2640522875816994</v>
      </c>
    </row>
    <row r="103">
      <c r="A103">
        <f>HYPERLINK("https://stackoverflow.com/q/48287957", "48287957")</f>
        <v/>
      </c>
      <c r="B103" t="n">
        <v>0.1631944444444444</v>
      </c>
    </row>
    <row r="104">
      <c r="A104">
        <f>HYPERLINK("https://stackoverflow.com/q/48392222", "48392222")</f>
        <v/>
      </c>
      <c r="B104" t="n">
        <v>0.2196969696969697</v>
      </c>
    </row>
    <row r="105">
      <c r="A105">
        <f>HYPERLINK("https://stackoverflow.com/q/48591858", "48591858")</f>
        <v/>
      </c>
      <c r="B105" t="n">
        <v>0.1666666666666667</v>
      </c>
    </row>
    <row r="106">
      <c r="A106">
        <f>HYPERLINK("https://stackoverflow.com/q/49146043", "49146043")</f>
        <v/>
      </c>
      <c r="B106" t="n">
        <v>0.1807081807081807</v>
      </c>
    </row>
    <row r="107">
      <c r="A107">
        <f>HYPERLINK("https://stackoverflow.com/q/49200336", "49200336")</f>
        <v/>
      </c>
      <c r="B107" t="n">
        <v>0.1384615384615385</v>
      </c>
    </row>
    <row r="108">
      <c r="A108">
        <f>HYPERLINK("https://stackoverflow.com/q/49220818", "49220818")</f>
        <v/>
      </c>
      <c r="B108" t="n">
        <v>0.1530864197530865</v>
      </c>
    </row>
    <row r="109">
      <c r="A109">
        <f>HYPERLINK("https://stackoverflow.com/q/49409218", "49409218")</f>
        <v/>
      </c>
      <c r="B109" t="n">
        <v>0.2020202020202021</v>
      </c>
    </row>
    <row r="110">
      <c r="A110">
        <f>HYPERLINK("https://stackoverflow.com/q/49544718", "49544718")</f>
        <v/>
      </c>
      <c r="B110" t="n">
        <v>0.1625207296849088</v>
      </c>
    </row>
    <row r="111">
      <c r="A111">
        <f>HYPERLINK("https://stackoverflow.com/q/49563870", "49563870")</f>
        <v/>
      </c>
      <c r="B111" t="n">
        <v>0.2580246913580247</v>
      </c>
    </row>
    <row r="112">
      <c r="A112">
        <f>HYPERLINK("https://stackoverflow.com/q/49838965", "49838965")</f>
        <v/>
      </c>
      <c r="B112" t="n">
        <v>0.1560549313358302</v>
      </c>
    </row>
    <row r="113">
      <c r="A113">
        <f>HYPERLINK("https://stackoverflow.com/q/49848538", "49848538")</f>
        <v/>
      </c>
      <c r="B113" t="n">
        <v>0.2923280423280424</v>
      </c>
    </row>
    <row r="114">
      <c r="A114">
        <f>HYPERLINK("https://stackoverflow.com/q/49895043", "49895043")</f>
        <v/>
      </c>
      <c r="B114" t="n">
        <v>0.1326164874551971</v>
      </c>
    </row>
    <row r="115">
      <c r="A115">
        <f>HYPERLINK("https://stackoverflow.com/q/49928032", "49928032")</f>
        <v/>
      </c>
      <c r="B115" t="n">
        <v>0.1515151515151515</v>
      </c>
    </row>
    <row r="116">
      <c r="A116">
        <f>HYPERLINK("https://stackoverflow.com/q/50028775", "50028775")</f>
        <v/>
      </c>
      <c r="B116" t="n">
        <v>0.2185592185592186</v>
      </c>
    </row>
    <row r="117">
      <c r="A117">
        <f>HYPERLINK("https://stackoverflow.com/q/50038740", "50038740")</f>
        <v/>
      </c>
      <c r="B117" t="n">
        <v>0.1674958540630183</v>
      </c>
    </row>
    <row r="118">
      <c r="A118">
        <f>HYPERLINK("https://stackoverflow.com/q/50316386", "50316386")</f>
        <v/>
      </c>
      <c r="B118" t="n">
        <v>0.2003129890453834</v>
      </c>
    </row>
    <row r="119">
      <c r="A119">
        <f>HYPERLINK("https://stackoverflow.com/q/50450644", "50450644")</f>
        <v/>
      </c>
      <c r="B119" t="n">
        <v>0.1546546546546547</v>
      </c>
    </row>
    <row r="120">
      <c r="A120">
        <f>HYPERLINK("https://stackoverflow.com/q/50699695", "50699695")</f>
        <v/>
      </c>
      <c r="B120" t="n">
        <v>0.2666666666666667</v>
      </c>
    </row>
    <row r="121">
      <c r="A121">
        <f>HYPERLINK("https://stackoverflow.com/q/50856027", "50856027")</f>
        <v/>
      </c>
      <c r="B121" t="n">
        <v>0.1984126984126984</v>
      </c>
    </row>
    <row r="122">
      <c r="A122">
        <f>HYPERLINK("https://stackoverflow.com/q/51186512", "51186512")</f>
        <v/>
      </c>
      <c r="B122" t="n">
        <v>0.1428571428571428</v>
      </c>
    </row>
    <row r="123">
      <c r="A123">
        <f>HYPERLINK("https://stackoverflow.com/q/51194662", "51194662")</f>
        <v/>
      </c>
      <c r="B123" t="n">
        <v>0.1659056316590563</v>
      </c>
    </row>
    <row r="124">
      <c r="A124">
        <f>HYPERLINK("https://stackoverflow.com/q/51381376", "51381376")</f>
        <v/>
      </c>
      <c r="B124" t="n">
        <v>0.2279202279202279</v>
      </c>
    </row>
    <row r="125">
      <c r="A125">
        <f>HYPERLINK("https://stackoverflow.com/q/51398947", "51398947")</f>
        <v/>
      </c>
      <c r="B125" t="n">
        <v>0.2462772050400917</v>
      </c>
    </row>
    <row r="126">
      <c r="A126">
        <f>HYPERLINK("https://stackoverflow.com/q/51444586", "51444586")</f>
        <v/>
      </c>
      <c r="B126" t="n">
        <v>0.1344086021505376</v>
      </c>
    </row>
    <row r="127">
      <c r="A127">
        <f>HYPERLINK("https://stackoverflow.com/q/51468480", "51468480")</f>
        <v/>
      </c>
      <c r="B127" t="n">
        <v>0.1862284820031299</v>
      </c>
    </row>
    <row r="128">
      <c r="A128">
        <f>HYPERLINK("https://stackoverflow.com/q/51512628", "51512628")</f>
        <v/>
      </c>
      <c r="B128" t="n">
        <v>0.2380952380952381</v>
      </c>
    </row>
    <row r="129">
      <c r="A129">
        <f>HYPERLINK("https://stackoverflow.com/q/51572657", "51572657")</f>
        <v/>
      </c>
      <c r="B129" t="n">
        <v>0.196159122085048</v>
      </c>
    </row>
    <row r="130">
      <c r="A130">
        <f>HYPERLINK("https://stackoverflow.com/q/51592581", "51592581")</f>
        <v/>
      </c>
      <c r="B130" t="n">
        <v>0.2521739130434783</v>
      </c>
    </row>
    <row r="131">
      <c r="A131">
        <f>HYPERLINK("https://stackoverflow.com/q/51626328", "51626328")</f>
        <v/>
      </c>
      <c r="B131" t="n">
        <v>0.2516339869281045</v>
      </c>
    </row>
    <row r="132">
      <c r="A132">
        <f>HYPERLINK("https://stackoverflow.com/q/51655129", "51655129")</f>
        <v/>
      </c>
      <c r="B132" t="n">
        <v>0.1856368563685637</v>
      </c>
    </row>
    <row r="133">
      <c r="A133">
        <f>HYPERLINK("https://stackoverflow.com/q/51775608", "51775608")</f>
        <v/>
      </c>
      <c r="B133" t="n">
        <v>0.2454394693200663</v>
      </c>
    </row>
    <row r="134">
      <c r="A134">
        <f>HYPERLINK("https://stackoverflow.com/q/51817025", "51817025")</f>
        <v/>
      </c>
      <c r="B134" t="n">
        <v>0.2280319535221496</v>
      </c>
    </row>
    <row r="135">
      <c r="A135">
        <f>HYPERLINK("https://stackoverflow.com/q/51849298", "51849298")</f>
        <v/>
      </c>
      <c r="B135" t="n">
        <v>0.2967032967032967</v>
      </c>
    </row>
    <row r="136">
      <c r="A136">
        <f>HYPERLINK("https://stackoverflow.com/q/52046824", "52046824")</f>
        <v/>
      </c>
      <c r="B136" t="n">
        <v>0.3394683026584867</v>
      </c>
    </row>
    <row r="137">
      <c r="A137">
        <f>HYPERLINK("https://stackoverflow.com/q/52260506", "52260506")</f>
        <v/>
      </c>
      <c r="B137" t="n">
        <v>0.126984126984127</v>
      </c>
    </row>
    <row r="138">
      <c r="A138">
        <f>HYPERLINK("https://stackoverflow.com/q/52282777", "52282777")</f>
        <v/>
      </c>
      <c r="B138" t="n">
        <v>0.2783882783882784</v>
      </c>
    </row>
    <row r="139">
      <c r="A139">
        <f>HYPERLINK("https://stackoverflow.com/q/52294271", "52294271")</f>
        <v/>
      </c>
      <c r="B139" t="n">
        <v>0.1851851851851852</v>
      </c>
    </row>
    <row r="140">
      <c r="A140">
        <f>HYPERLINK("https://stackoverflow.com/q/52370349", "52370349")</f>
        <v/>
      </c>
      <c r="B140" t="n">
        <v>0.3103448275862069</v>
      </c>
    </row>
    <row r="141">
      <c r="A141">
        <f>HYPERLINK("https://stackoverflow.com/q/52499067", "52499067")</f>
        <v/>
      </c>
      <c r="B141" t="n">
        <v>0.1697530864197531</v>
      </c>
    </row>
    <row r="142">
      <c r="A142">
        <f>HYPERLINK("https://stackoverflow.com/q/52764400", "52764400")</f>
        <v/>
      </c>
      <c r="B142" t="n">
        <v>0.1430555555555555</v>
      </c>
    </row>
    <row r="143">
      <c r="A143">
        <f>HYPERLINK("https://stackoverflow.com/q/52814608", "52814608")</f>
        <v/>
      </c>
      <c r="B143" t="n">
        <v>0.25354870288791</v>
      </c>
    </row>
    <row r="144">
      <c r="A144">
        <f>HYPERLINK("https://stackoverflow.com/q/52821168", "52821168")</f>
        <v/>
      </c>
      <c r="B144" t="n">
        <v>0.4433551198257081</v>
      </c>
    </row>
    <row r="145">
      <c r="A145">
        <f>HYPERLINK("https://stackoverflow.com/q/52904363", "52904363")</f>
        <v/>
      </c>
      <c r="B145" t="n">
        <v>0.1558872305140962</v>
      </c>
    </row>
    <row r="146">
      <c r="A146">
        <f>HYPERLINK("https://stackoverflow.com/q/52917737", "52917737")</f>
        <v/>
      </c>
      <c r="B146" t="n">
        <v>0.2107583774250441</v>
      </c>
    </row>
    <row r="147">
      <c r="A147">
        <f>HYPERLINK("https://stackoverflow.com/q/53279941", "53279941")</f>
        <v/>
      </c>
      <c r="B147" t="n">
        <v>0.1710526315789474</v>
      </c>
    </row>
    <row r="148">
      <c r="A148">
        <f>HYPERLINK("https://stackoverflow.com/q/53319236", "53319236")</f>
        <v/>
      </c>
      <c r="B148" t="n">
        <v>0.2449494949494949</v>
      </c>
    </row>
    <row r="149">
      <c r="A149">
        <f>HYPERLINK("https://stackoverflow.com/q/53410290", "53410290")</f>
        <v/>
      </c>
      <c r="B149" t="n">
        <v>0.1951690821256039</v>
      </c>
    </row>
    <row r="150">
      <c r="A150">
        <f>HYPERLINK("https://stackoverflow.com/q/53518146", "53518146")</f>
        <v/>
      </c>
      <c r="B150" t="n">
        <v>0.1762452107279693</v>
      </c>
    </row>
    <row r="151">
      <c r="A151">
        <f>HYPERLINK("https://stackoverflow.com/q/53623673", "53623673")</f>
        <v/>
      </c>
      <c r="B151" t="n">
        <v>0.3124098124098124</v>
      </c>
    </row>
    <row r="152">
      <c r="A152">
        <f>HYPERLINK("https://stackoverflow.com/q/53821137", "53821137")</f>
        <v/>
      </c>
      <c r="B152" t="n">
        <v>0.3003472222222222</v>
      </c>
    </row>
    <row r="153">
      <c r="A153">
        <f>HYPERLINK("https://stackoverflow.com/q/53838659", "53838659")</f>
        <v/>
      </c>
      <c r="B153" t="n">
        <v>0.1856368563685637</v>
      </c>
    </row>
    <row r="154">
      <c r="A154">
        <f>HYPERLINK("https://stackoverflow.com/q/53884595", "53884595")</f>
        <v/>
      </c>
      <c r="B154" t="n">
        <v>0.1649305555555556</v>
      </c>
    </row>
    <row r="155">
      <c r="A155">
        <f>HYPERLINK("https://stackoverflow.com/q/54042741", "54042741")</f>
        <v/>
      </c>
      <c r="B155" t="n">
        <v>0.188034188034188</v>
      </c>
    </row>
    <row r="156">
      <c r="A156">
        <f>HYPERLINK("https://stackoverflow.com/q/54066925", "54066925")</f>
        <v/>
      </c>
      <c r="B156" t="n">
        <v>0.263063063063063</v>
      </c>
    </row>
    <row r="157">
      <c r="A157">
        <f>HYPERLINK("https://stackoverflow.com/q/54174575", "54174575")</f>
        <v/>
      </c>
      <c r="B157" t="n">
        <v>0.3585858585858586</v>
      </c>
    </row>
    <row r="158">
      <c r="A158">
        <f>HYPERLINK("https://stackoverflow.com/q/54270158", "54270158")</f>
        <v/>
      </c>
      <c r="B158" t="n">
        <v>0.1643990929705215</v>
      </c>
    </row>
    <row r="159">
      <c r="A159">
        <f>HYPERLINK("https://stackoverflow.com/q/54291428", "54291428")</f>
        <v/>
      </c>
      <c r="B159" t="n">
        <v>0.2331768388106416</v>
      </c>
    </row>
    <row r="160">
      <c r="A160">
        <f>HYPERLINK("https://stackoverflow.com/q/54316826", "54316826")</f>
        <v/>
      </c>
      <c r="B160" t="n">
        <v>0.2109862671660424</v>
      </c>
    </row>
    <row r="161">
      <c r="A161">
        <f>HYPERLINK("https://stackoverflow.com/q/54446465", "54446465")</f>
        <v/>
      </c>
      <c r="B161" t="n">
        <v>0.2164750957854406</v>
      </c>
    </row>
    <row r="162">
      <c r="A162">
        <f>HYPERLINK("https://stackoverflow.com/q/54477736", "54477736")</f>
        <v/>
      </c>
      <c r="B162" t="n">
        <v>0.5629301868239921</v>
      </c>
    </row>
    <row r="163">
      <c r="A163">
        <f>HYPERLINK("https://stackoverflow.com/q/54484732", "54484732")</f>
        <v/>
      </c>
      <c r="B163" t="n">
        <v>0.1500721500721501</v>
      </c>
    </row>
    <row r="164">
      <c r="A164">
        <f>HYPERLINK("https://stackoverflow.com/q/54688078", "54688078")</f>
        <v/>
      </c>
      <c r="B164" t="n">
        <v>0.1308980213089802</v>
      </c>
    </row>
    <row r="165">
      <c r="A165">
        <f>HYPERLINK("https://stackoverflow.com/q/54734086", "54734086")</f>
        <v/>
      </c>
      <c r="B165" t="n">
        <v>0.1818181818181818</v>
      </c>
    </row>
    <row r="166">
      <c r="A166">
        <f>HYPERLINK("https://stackoverflow.com/q/54960110", "54960110")</f>
        <v/>
      </c>
      <c r="B166" t="n">
        <v>0.158974358974359</v>
      </c>
    </row>
    <row r="167">
      <c r="A167">
        <f>HYPERLINK("https://stackoverflow.com/q/54967399", "54967399")</f>
        <v/>
      </c>
      <c r="B167" t="n">
        <v>0.2752902155887231</v>
      </c>
    </row>
    <row r="168">
      <c r="A168">
        <f>HYPERLINK("https://stackoverflow.com/q/54995158", "54995158")</f>
        <v/>
      </c>
      <c r="B168" t="n">
        <v>0.1572871572871573</v>
      </c>
    </row>
    <row r="169">
      <c r="A169">
        <f>HYPERLINK("https://stackoverflow.com/q/55000264", "55000264")</f>
        <v/>
      </c>
      <c r="B169" t="n">
        <v>0.2434456928838951</v>
      </c>
    </row>
    <row r="170">
      <c r="A170">
        <f>HYPERLINK("https://stackoverflow.com/q/55048122", "55048122")</f>
        <v/>
      </c>
      <c r="B170" t="n">
        <v>0.1967213114754099</v>
      </c>
    </row>
    <row r="171">
      <c r="A171">
        <f>HYPERLINK("https://stackoverflow.com/q/55090674", "55090674")</f>
        <v/>
      </c>
      <c r="B171" t="n">
        <v>0.2437275985663082</v>
      </c>
    </row>
    <row r="172">
      <c r="A172">
        <f>HYPERLINK("https://stackoverflow.com/q/55525227", "55525227")</f>
        <v/>
      </c>
      <c r="B172" t="n">
        <v>0.2335600907029478</v>
      </c>
    </row>
    <row r="173">
      <c r="A173">
        <f>HYPERLINK("https://stackoverflow.com/q/55614003", "55614003")</f>
        <v/>
      </c>
      <c r="B173" t="n">
        <v>0.1592592592592592</v>
      </c>
    </row>
    <row r="174">
      <c r="A174">
        <f>HYPERLINK("https://stackoverflow.com/q/55623926", "55623926")</f>
        <v/>
      </c>
      <c r="B174" t="n">
        <v>0.2173913043478261</v>
      </c>
    </row>
    <row r="175">
      <c r="A175">
        <f>HYPERLINK("https://stackoverflow.com/q/55632717", "55632717")</f>
        <v/>
      </c>
      <c r="B175" t="n">
        <v>0.1923714759535655</v>
      </c>
    </row>
    <row r="176">
      <c r="A176">
        <f>HYPERLINK("https://stackoverflow.com/q/55644204", "55644204")</f>
        <v/>
      </c>
      <c r="B176" t="n">
        <v>0.1412698412698413</v>
      </c>
    </row>
    <row r="177">
      <c r="A177">
        <f>HYPERLINK("https://stackoverflow.com/q/55718762", "55718762")</f>
        <v/>
      </c>
      <c r="B177" t="n">
        <v>0.2191570881226054</v>
      </c>
    </row>
    <row r="178">
      <c r="A178">
        <f>HYPERLINK("https://stackoverflow.com/q/55795520", "55795520")</f>
        <v/>
      </c>
      <c r="B178" t="n">
        <v>0.1772151898734177</v>
      </c>
    </row>
    <row r="179">
      <c r="A179">
        <f>HYPERLINK("https://stackoverflow.com/q/55873748", "55873748")</f>
        <v/>
      </c>
      <c r="B179" t="n">
        <v>0.3611111111111111</v>
      </c>
    </row>
    <row r="180">
      <c r="A180">
        <f>HYPERLINK("https://stackoverflow.com/q/55896200", "55896200")</f>
        <v/>
      </c>
      <c r="B180" t="n">
        <v>0.2026748971193416</v>
      </c>
    </row>
    <row r="181">
      <c r="A181">
        <f>HYPERLINK("https://stackoverflow.com/q/56002190", "56002190")</f>
        <v/>
      </c>
      <c r="B181" t="n">
        <v>0.1596244131455399</v>
      </c>
    </row>
    <row r="182">
      <c r="A182">
        <f>HYPERLINK("https://stackoverflow.com/q/56084123", "56084123")</f>
        <v/>
      </c>
      <c r="B182" t="n">
        <v>0.1822916666666667</v>
      </c>
    </row>
    <row r="183">
      <c r="A183">
        <f>HYPERLINK("https://stackoverflow.com/q/56130522", "56130522")</f>
        <v/>
      </c>
      <c r="B183" t="n">
        <v>0.1878579610538374</v>
      </c>
    </row>
    <row r="184">
      <c r="A184">
        <f>HYPERLINK("https://stackoverflow.com/q/56190648", "56190648")</f>
        <v/>
      </c>
      <c r="B184" t="n">
        <v>0.2507936507936508</v>
      </c>
    </row>
    <row r="185">
      <c r="A185">
        <f>HYPERLINK("https://stackoverflow.com/q/56276882", "56276882")</f>
        <v/>
      </c>
      <c r="B185" t="n">
        <v>0.1752136752136752</v>
      </c>
    </row>
    <row r="186">
      <c r="A186">
        <f>HYPERLINK("https://stackoverflow.com/q/56298441", "56298441")</f>
        <v/>
      </c>
      <c r="B186" t="n">
        <v>0.2657777777777778</v>
      </c>
    </row>
    <row r="187">
      <c r="A187">
        <f>HYPERLINK("https://stackoverflow.com/q/56298980", "56298980")</f>
        <v/>
      </c>
      <c r="B187" t="n">
        <v>0.140625</v>
      </c>
    </row>
    <row r="188">
      <c r="A188">
        <f>HYPERLINK("https://stackoverflow.com/q/56377658", "56377658")</f>
        <v/>
      </c>
      <c r="B188" t="n">
        <v>0.1868686868686869</v>
      </c>
    </row>
    <row r="189">
      <c r="A189">
        <f>HYPERLINK("https://stackoverflow.com/q/56382577", "56382577")</f>
        <v/>
      </c>
      <c r="B189" t="n">
        <v>0.2489316239316239</v>
      </c>
    </row>
    <row r="190">
      <c r="A190">
        <f>HYPERLINK("https://stackoverflow.com/q/56403311", "56403311")</f>
        <v/>
      </c>
      <c r="B190" t="n">
        <v>0.1609195402298851</v>
      </c>
    </row>
    <row r="191">
      <c r="A191">
        <f>HYPERLINK("https://stackoverflow.com/q/56446803", "56446803")</f>
        <v/>
      </c>
      <c r="B191" t="n">
        <v>0.1681286549707603</v>
      </c>
    </row>
    <row r="192">
      <c r="A192">
        <f>HYPERLINK("https://stackoverflow.com/q/56457283", "56457283")</f>
        <v/>
      </c>
      <c r="B192" t="n">
        <v>0.1409618573797678</v>
      </c>
    </row>
    <row r="193">
      <c r="A193">
        <f>HYPERLINK("https://stackoverflow.com/q/56537526", "56537526")</f>
        <v/>
      </c>
      <c r="B193" t="n">
        <v>0.1911111111111111</v>
      </c>
    </row>
    <row r="194">
      <c r="A194">
        <f>HYPERLINK("https://stackoverflow.com/q/56548526", "56548526")</f>
        <v/>
      </c>
      <c r="B194" t="n">
        <v>0.2424242424242424</v>
      </c>
    </row>
    <row r="195">
      <c r="A195">
        <f>HYPERLINK("https://stackoverflow.com/q/56551738", "56551738")</f>
        <v/>
      </c>
      <c r="B195" t="n">
        <v>0.2746913580246914</v>
      </c>
    </row>
    <row r="196">
      <c r="A196">
        <f>HYPERLINK("https://stackoverflow.com/q/56662340", "56662340")</f>
        <v/>
      </c>
      <c r="B196" t="n">
        <v>0.2634289919058131</v>
      </c>
    </row>
    <row r="197">
      <c r="A197">
        <f>HYPERLINK("https://stackoverflow.com/q/56722062", "56722062")</f>
        <v/>
      </c>
      <c r="B197" t="n">
        <v>0.1897435897435897</v>
      </c>
    </row>
    <row r="198">
      <c r="A198">
        <f>HYPERLINK("https://stackoverflow.com/q/56838816", "56838816")</f>
        <v/>
      </c>
      <c r="B198" t="n">
        <v>0.1515151515151515</v>
      </c>
    </row>
    <row r="199">
      <c r="A199">
        <f>HYPERLINK("https://stackoverflow.com/q/56852112", "56852112")</f>
        <v/>
      </c>
      <c r="B199" t="n">
        <v>0.1881188118811881</v>
      </c>
    </row>
    <row r="200">
      <c r="A200">
        <f>HYPERLINK("https://stackoverflow.com/q/56937356", "56937356")</f>
        <v/>
      </c>
      <c r="B200" t="n">
        <v>0.197956577266922</v>
      </c>
    </row>
    <row r="201">
      <c r="A201">
        <f>HYPERLINK("https://stackoverflow.com/q/56941817", "56941817")</f>
        <v/>
      </c>
      <c r="B201" t="n">
        <v>0.2231800766283525</v>
      </c>
    </row>
    <row r="202">
      <c r="A202">
        <f>HYPERLINK("https://stackoverflow.com/q/56958117", "56958117")</f>
        <v/>
      </c>
      <c r="B202" t="n">
        <v>0.154320987654321</v>
      </c>
    </row>
    <row r="203">
      <c r="A203">
        <f>HYPERLINK("https://stackoverflow.com/q/56969396", "56969396")</f>
        <v/>
      </c>
      <c r="B203" t="n">
        <v>0.2558922558922559</v>
      </c>
    </row>
    <row r="204">
      <c r="A204">
        <f>HYPERLINK("https://stackoverflow.com/q/57006123", "57006123")</f>
        <v/>
      </c>
      <c r="B204" t="n">
        <v>0.1765601217656012</v>
      </c>
    </row>
    <row r="205">
      <c r="A205">
        <f>HYPERLINK("https://stackoverflow.com/q/57156494", "57156494")</f>
        <v/>
      </c>
      <c r="B205" t="n">
        <v>0.1991341991341992</v>
      </c>
    </row>
    <row r="206">
      <c r="A206">
        <f>HYPERLINK("https://stackoverflow.com/q/57160000", "57160000")</f>
        <v/>
      </c>
      <c r="B206" t="n">
        <v>0.1875</v>
      </c>
    </row>
    <row r="207">
      <c r="A207">
        <f>HYPERLINK("https://stackoverflow.com/q/57170193", "57170193")</f>
        <v/>
      </c>
      <c r="B207" t="n">
        <v>0.209563994374121</v>
      </c>
    </row>
    <row r="208">
      <c r="A208">
        <f>HYPERLINK("https://stackoverflow.com/q/57197790", "57197790")</f>
        <v/>
      </c>
      <c r="B208" t="n">
        <v>0.2890695573622403</v>
      </c>
    </row>
    <row r="209">
      <c r="A209">
        <f>HYPERLINK("https://stackoverflow.com/q/57204867", "57204867")</f>
        <v/>
      </c>
      <c r="B209" t="n">
        <v>0.2721280602636535</v>
      </c>
    </row>
    <row r="210">
      <c r="A210">
        <f>HYPERLINK("https://stackoverflow.com/q/57265782", "57265782")</f>
        <v/>
      </c>
      <c r="B210" t="n">
        <v>0.2043895747599451</v>
      </c>
    </row>
    <row r="211">
      <c r="A211">
        <f>HYPERLINK("https://stackoverflow.com/q/57293526", "57293526")</f>
        <v/>
      </c>
      <c r="B211" t="n">
        <v>0.1614255765199162</v>
      </c>
    </row>
    <row r="212">
      <c r="A212">
        <f>HYPERLINK("https://stackoverflow.com/q/57309184", "57309184")</f>
        <v/>
      </c>
      <c r="B212" t="n">
        <v>0.1491628614916286</v>
      </c>
    </row>
    <row r="213">
      <c r="A213">
        <f>HYPERLINK("https://stackoverflow.com/q/57314923", "57314923")</f>
        <v/>
      </c>
      <c r="B213" t="n">
        <v>0.1746031746031746</v>
      </c>
    </row>
    <row r="214">
      <c r="A214">
        <f>HYPERLINK("https://stackoverflow.com/q/57430993", "57430993")</f>
        <v/>
      </c>
      <c r="B214" t="n">
        <v>0.2994849153789551</v>
      </c>
    </row>
    <row r="215">
      <c r="A215">
        <f>HYPERLINK("https://stackoverflow.com/q/57523091", "57523091")</f>
        <v/>
      </c>
      <c r="B215" t="n">
        <v>0.2296296296296297</v>
      </c>
    </row>
    <row r="216">
      <c r="A216">
        <f>HYPERLINK("https://stackoverflow.com/q/57535384", "57535384")</f>
        <v/>
      </c>
      <c r="B216" t="n">
        <v>0.2316118935837246</v>
      </c>
    </row>
    <row r="217">
      <c r="A217">
        <f>HYPERLINK("https://stackoverflow.com/q/57609094", "57609094")</f>
        <v/>
      </c>
      <c r="B217" t="n">
        <v>0.3599240265906933</v>
      </c>
    </row>
    <row r="218">
      <c r="A218">
        <f>HYPERLINK("https://stackoverflow.com/q/57626023", "57626023")</f>
        <v/>
      </c>
      <c r="B218" t="n">
        <v>0.2584269662921348</v>
      </c>
    </row>
    <row r="219">
      <c r="A219">
        <f>HYPERLINK("https://stackoverflow.com/q/57652832", "57652832")</f>
        <v/>
      </c>
      <c r="B219" t="n">
        <v>0.3770491803278688</v>
      </c>
    </row>
    <row r="220">
      <c r="A220">
        <f>HYPERLINK("https://stackoverflow.com/q/57654496", "57654496")</f>
        <v/>
      </c>
      <c r="B220" t="n">
        <v>0.2702448210922787</v>
      </c>
    </row>
    <row r="221">
      <c r="A221">
        <f>HYPERLINK("https://stackoverflow.com/q/58010768", "58010768")</f>
        <v/>
      </c>
      <c r="B221" t="n">
        <v>0.1923714759535655</v>
      </c>
    </row>
    <row r="222">
      <c r="A222">
        <f>HYPERLINK("https://stackoverflow.com/q/58039038", "58039038")</f>
        <v/>
      </c>
      <c r="B222" t="n">
        <v>0.2504960317460317</v>
      </c>
    </row>
    <row r="223">
      <c r="A223">
        <f>HYPERLINK("https://stackoverflow.com/q/58081210", "58081210")</f>
        <v/>
      </c>
      <c r="B223" t="n">
        <v>0.2898052691867125</v>
      </c>
    </row>
    <row r="224">
      <c r="A224">
        <f>HYPERLINK("https://stackoverflow.com/q/58143390", "58143390")</f>
        <v/>
      </c>
      <c r="B224" t="n">
        <v>0.1817065684469</v>
      </c>
    </row>
    <row r="225">
      <c r="A225">
        <f>HYPERLINK("https://stackoverflow.com/q/58205707", "58205707")</f>
        <v/>
      </c>
      <c r="B225" t="n">
        <v>0.1839506172839506</v>
      </c>
    </row>
    <row r="226">
      <c r="A226">
        <f>HYPERLINK("https://stackoverflow.com/q/58221749", "58221749")</f>
        <v/>
      </c>
      <c r="B226" t="n">
        <v>0.2834036568213784</v>
      </c>
    </row>
    <row r="227">
      <c r="A227">
        <f>HYPERLINK("https://stackoverflow.com/q/58264615", "58264615")</f>
        <v/>
      </c>
      <c r="B227" t="n">
        <v>0.371604938271605</v>
      </c>
    </row>
    <row r="228">
      <c r="A228">
        <f>HYPERLINK("https://stackoverflow.com/q/58302431", "58302431")</f>
        <v/>
      </c>
      <c r="B228" t="n">
        <v>0.1651651651651652</v>
      </c>
    </row>
    <row r="229">
      <c r="A229">
        <f>HYPERLINK("https://stackoverflow.com/q/58323730", "58323730")</f>
        <v/>
      </c>
      <c r="B229" t="n">
        <v>0.1935081148564295</v>
      </c>
    </row>
    <row r="230">
      <c r="A230">
        <f>HYPERLINK("https://stackoverflow.com/q/58340827", "58340827")</f>
        <v/>
      </c>
      <c r="B230" t="n">
        <v>0.180354267310789</v>
      </c>
    </row>
    <row r="231">
      <c r="A231">
        <f>HYPERLINK("https://stackoverflow.com/q/58344651", "58344651")</f>
        <v/>
      </c>
      <c r="B231" t="n">
        <v>0.1595441595441595</v>
      </c>
    </row>
    <row r="232">
      <c r="A232">
        <f>HYPERLINK("https://stackoverflow.com/q/58372921", "58372921")</f>
        <v/>
      </c>
      <c r="B232" t="n">
        <v>0.1626984126984127</v>
      </c>
    </row>
    <row r="233">
      <c r="A233">
        <f>HYPERLINK("https://stackoverflow.com/q/58416280", "58416280")</f>
        <v/>
      </c>
      <c r="B233" t="n">
        <v>0.2021276595744681</v>
      </c>
    </row>
    <row r="234">
      <c r="A234">
        <f>HYPERLINK("https://stackoverflow.com/q/58439034", "58439034")</f>
        <v/>
      </c>
      <c r="B234" t="n">
        <v>0.322463768115942</v>
      </c>
    </row>
    <row r="235">
      <c r="A235">
        <f>HYPERLINK("https://stackoverflow.com/q/58483028", "58483028")</f>
        <v/>
      </c>
      <c r="B235" t="n">
        <v>0.1267605633802817</v>
      </c>
    </row>
    <row r="236">
      <c r="A236">
        <f>HYPERLINK("https://stackoverflow.com/q/58538753", "58538753")</f>
        <v/>
      </c>
      <c r="B236" t="n">
        <v>0.1966794380587484</v>
      </c>
    </row>
    <row r="237">
      <c r="A237">
        <f>HYPERLINK("https://stackoverflow.com/q/58572685", "58572685")</f>
        <v/>
      </c>
      <c r="B237" t="n">
        <v>0.2098765432098765</v>
      </c>
    </row>
    <row r="238">
      <c r="A238">
        <f>HYPERLINK("https://stackoverflow.com/q/58675434", "58675434")</f>
        <v/>
      </c>
      <c r="B238" t="n">
        <v>0.2094508301404853</v>
      </c>
    </row>
    <row r="239">
      <c r="A239">
        <f>HYPERLINK("https://stackoverflow.com/q/58796302", "58796302")</f>
        <v/>
      </c>
      <c r="B239" t="n">
        <v>0.1673202614379085</v>
      </c>
    </row>
    <row r="240">
      <c r="A240">
        <f>HYPERLINK("https://stackoverflow.com/q/58802352", "58802352")</f>
        <v/>
      </c>
      <c r="B240" t="n">
        <v>0.1401869158878505</v>
      </c>
    </row>
    <row r="241">
      <c r="A241">
        <f>HYPERLINK("https://stackoverflow.com/q/58804879", "58804879")</f>
        <v/>
      </c>
      <c r="B241" t="n">
        <v>0.1929824561403509</v>
      </c>
    </row>
    <row r="242">
      <c r="A242">
        <f>HYPERLINK("https://stackoverflow.com/q/58840472", "58840472")</f>
        <v/>
      </c>
      <c r="B242" t="n">
        <v>0.1643835616438356</v>
      </c>
    </row>
    <row r="243">
      <c r="A243">
        <f>HYPERLINK("https://stackoverflow.com/q/58844302", "58844302")</f>
        <v/>
      </c>
      <c r="B243" t="n">
        <v>0.2306610407876231</v>
      </c>
    </row>
    <row r="244">
      <c r="A244">
        <f>HYPERLINK("https://stackoverflow.com/q/58927482", "58927482")</f>
        <v/>
      </c>
      <c r="B244" t="n">
        <v>0.1493055555555556</v>
      </c>
    </row>
    <row r="245">
      <c r="A245">
        <f>HYPERLINK("https://stackoverflow.com/q/58959973", "58959973")</f>
        <v/>
      </c>
      <c r="B245" t="n">
        <v>0.1280864197530864</v>
      </c>
    </row>
    <row r="246">
      <c r="A246">
        <f>HYPERLINK("https://stackoverflow.com/q/58982487", "58982487")</f>
        <v/>
      </c>
      <c r="B246" t="n">
        <v>0.2034805890227576</v>
      </c>
    </row>
    <row r="247">
      <c r="A247">
        <f>HYPERLINK("https://stackoverflow.com/q/59043054", "59043054")</f>
        <v/>
      </c>
      <c r="B247" t="n">
        <v>0.1865079365079365</v>
      </c>
    </row>
    <row r="248">
      <c r="A248">
        <f>HYPERLINK("https://stackoverflow.com/q/59053286", "59053286")</f>
        <v/>
      </c>
      <c r="B248" t="n">
        <v>0.2613756613756614</v>
      </c>
    </row>
    <row r="249">
      <c r="A249">
        <f>HYPERLINK("https://stackoverflow.com/q/59150237", "59150237")</f>
        <v/>
      </c>
      <c r="B249" t="n">
        <v>0.2222222222222222</v>
      </c>
    </row>
    <row r="250">
      <c r="A250">
        <f>HYPERLINK("https://stackoverflow.com/q/59220944", "59220944")</f>
        <v/>
      </c>
      <c r="B250" t="n">
        <v>0.170940170940171</v>
      </c>
    </row>
    <row r="251">
      <c r="A251">
        <f>HYPERLINK("https://stackoverflow.com/q/59223342", "59223342")</f>
        <v/>
      </c>
      <c r="B251" t="n">
        <v>0.3860640301318267</v>
      </c>
    </row>
    <row r="252">
      <c r="A252">
        <f>HYPERLINK("https://stackoverflow.com/q/59261369", "59261369")</f>
        <v/>
      </c>
      <c r="B252" t="n">
        <v>0.2222222222222222</v>
      </c>
    </row>
    <row r="253">
      <c r="A253">
        <f>HYPERLINK("https://stackoverflow.com/q/59282347", "59282347")</f>
        <v/>
      </c>
      <c r="B253" t="n">
        <v>0.1674958540630182</v>
      </c>
    </row>
    <row r="254">
      <c r="A254">
        <f>HYPERLINK("https://stackoverflow.com/q/59306454", "59306454")</f>
        <v/>
      </c>
      <c r="B254" t="n">
        <v>0.1782661782661783</v>
      </c>
    </row>
    <row r="255">
      <c r="A255">
        <f>HYPERLINK("https://stackoverflow.com/q/59352243", "59352243")</f>
        <v/>
      </c>
      <c r="B255" t="n">
        <v>0.1471861471861472</v>
      </c>
    </row>
    <row r="256">
      <c r="A256">
        <f>HYPERLINK("https://stackoverflow.com/q/59392920", "59392920")</f>
        <v/>
      </c>
      <c r="B256" t="n">
        <v>0.1438979963570128</v>
      </c>
    </row>
    <row r="257">
      <c r="A257">
        <f>HYPERLINK("https://stackoverflow.com/q/59406878", "59406878")</f>
        <v/>
      </c>
      <c r="B257" t="n">
        <v>0.1931216931216931</v>
      </c>
    </row>
    <row r="258">
      <c r="A258">
        <f>HYPERLINK("https://stackoverflow.com/q/59412488", "59412488")</f>
        <v/>
      </c>
      <c r="B258" t="n">
        <v>0.2808641975308642</v>
      </c>
    </row>
    <row r="259">
      <c r="A259">
        <f>HYPERLINK("https://stackoverflow.com/q/59640223", "59640223")</f>
        <v/>
      </c>
      <c r="B259" t="n">
        <v>0.2382864792503347</v>
      </c>
    </row>
    <row r="260">
      <c r="A260">
        <f>HYPERLINK("https://stackoverflow.com/q/59672677", "59672677")</f>
        <v/>
      </c>
      <c r="B260" t="n">
        <v>0.1925192519251925</v>
      </c>
    </row>
    <row r="261">
      <c r="A261">
        <f>HYPERLINK("https://stackoverflow.com/q/59730158", "59730158")</f>
        <v/>
      </c>
      <c r="B261" t="n">
        <v>0.1866666666666667</v>
      </c>
    </row>
    <row r="262">
      <c r="A262">
        <f>HYPERLINK("https://stackoverflow.com/q/59771214", "59771214")</f>
        <v/>
      </c>
      <c r="B262" t="n">
        <v>0.2752525252525252</v>
      </c>
    </row>
    <row r="263">
      <c r="A263">
        <f>HYPERLINK("https://stackoverflow.com/q/59833955", "59833955")</f>
        <v/>
      </c>
      <c r="B263" t="n">
        <v>0.2487257900101937</v>
      </c>
    </row>
    <row r="264">
      <c r="A264">
        <f>HYPERLINK("https://stackoverflow.com/q/59873880", "59873880")</f>
        <v/>
      </c>
      <c r="B264" t="n">
        <v>0.1597222222222222</v>
      </c>
    </row>
    <row r="265">
      <c r="A265">
        <f>HYPERLINK("https://stackoverflow.com/q/59943554", "59943554")</f>
        <v/>
      </c>
      <c r="B265" t="n">
        <v>0.1481481481481481</v>
      </c>
    </row>
    <row r="266">
      <c r="A266">
        <f>HYPERLINK("https://stackoverflow.com/q/59965143", "59965143")</f>
        <v/>
      </c>
      <c r="B266" t="n">
        <v>0.1321321321321321</v>
      </c>
    </row>
    <row r="267">
      <c r="A267">
        <f>HYPERLINK("https://stackoverflow.com/q/59966739", "59966739")</f>
        <v/>
      </c>
      <c r="B267" t="n">
        <v>0.1438746438746439</v>
      </c>
    </row>
    <row r="268">
      <c r="A268">
        <f>HYPERLINK("https://stackoverflow.com/q/59979487", "59979487")</f>
        <v/>
      </c>
      <c r="B268" t="n">
        <v>0.1908831908831909</v>
      </c>
    </row>
    <row r="269">
      <c r="A269">
        <f>HYPERLINK("https://stackoverflow.com/q/60005599", "60005599")</f>
        <v/>
      </c>
      <c r="B269" t="n">
        <v>0.3486590038314176</v>
      </c>
    </row>
    <row r="270">
      <c r="A270">
        <f>HYPERLINK("https://stackoverflow.com/q/60153052", "60153052")</f>
        <v/>
      </c>
      <c r="B270" t="n">
        <v>0.1883468834688347</v>
      </c>
    </row>
    <row r="271">
      <c r="A271">
        <f>HYPERLINK("https://stackoverflow.com/q/60175980", "60175980")</f>
        <v/>
      </c>
      <c r="B271" t="n">
        <v>0.2074074074074074</v>
      </c>
    </row>
    <row r="272">
      <c r="A272">
        <f>HYPERLINK("https://stackoverflow.com/q/60310744", "60310744")</f>
        <v/>
      </c>
      <c r="B272" t="n">
        <v>0.1682539682539682</v>
      </c>
    </row>
    <row r="273">
      <c r="A273">
        <f>HYPERLINK("https://stackoverflow.com/q/60534579", "60534579")</f>
        <v/>
      </c>
      <c r="B273" t="n">
        <v>0.2497625830959165</v>
      </c>
    </row>
    <row r="274">
      <c r="A274">
        <f>HYPERLINK("https://stackoverflow.com/q/60567487", "60567487")</f>
        <v/>
      </c>
      <c r="B274" t="n">
        <v>0.2058479532163742</v>
      </c>
    </row>
    <row r="275">
      <c r="A275">
        <f>HYPERLINK("https://stackoverflow.com/q/60665681", "60665681")</f>
        <v/>
      </c>
      <c r="B275" t="n">
        <v>0.1287262872628727</v>
      </c>
    </row>
    <row r="276">
      <c r="A276">
        <f>HYPERLINK("https://stackoverflow.com/q/60746275", "60746275")</f>
        <v/>
      </c>
      <c r="B276" t="n">
        <v>0.2345679012345679</v>
      </c>
    </row>
    <row r="277">
      <c r="A277">
        <f>HYPERLINK("https://stackoverflow.com/q/60825886", "60825886")</f>
        <v/>
      </c>
      <c r="B277" t="n">
        <v>0.1991341991341992</v>
      </c>
    </row>
    <row r="278">
      <c r="A278">
        <f>HYPERLINK("https://stackoverflow.com/q/60832887", "60832887")</f>
        <v/>
      </c>
      <c r="B278" t="n">
        <v>0.2305555555555556</v>
      </c>
    </row>
    <row r="279">
      <c r="A279">
        <f>HYPERLINK("https://stackoverflow.com/q/60849573", "60849573")</f>
        <v/>
      </c>
      <c r="B279" t="n">
        <v>0.2034805890227577</v>
      </c>
    </row>
    <row r="280">
      <c r="A280">
        <f>HYPERLINK("https://stackoverflow.com/q/60945360", "60945360")</f>
        <v/>
      </c>
      <c r="B280" t="n">
        <v>0.2084893882646692</v>
      </c>
    </row>
    <row r="281">
      <c r="A281">
        <f>HYPERLINK("https://stackoverflow.com/q/60973579", "60973579")</f>
        <v/>
      </c>
      <c r="B281" t="n">
        <v>0.1825396825396826</v>
      </c>
    </row>
    <row r="282">
      <c r="A282">
        <f>HYPERLINK("https://stackoverflow.com/q/61016498", "61016498")</f>
        <v/>
      </c>
      <c r="B282" t="n">
        <v>0.3141762452107279</v>
      </c>
    </row>
    <row r="283">
      <c r="A283">
        <f>HYPERLINK("https://stackoverflow.com/q/61021550", "61021550")</f>
        <v/>
      </c>
      <c r="B283" t="n">
        <v>0.2345679012345679</v>
      </c>
    </row>
    <row r="284">
      <c r="A284">
        <f>HYPERLINK("https://stackoverflow.com/q/61186117", "61186117")</f>
        <v/>
      </c>
      <c r="B284" t="n">
        <v>0.2367724867724868</v>
      </c>
    </row>
    <row r="285">
      <c r="A285">
        <f>HYPERLINK("https://stackoverflow.com/q/61221088", "61221088")</f>
        <v/>
      </c>
      <c r="B285" t="n">
        <v>0.1885521885521886</v>
      </c>
    </row>
    <row r="286">
      <c r="A286">
        <f>HYPERLINK("https://stackoverflow.com/q/61282976", "61282976")</f>
        <v/>
      </c>
      <c r="B286" t="n">
        <v>0.3509485094850949</v>
      </c>
    </row>
    <row r="287">
      <c r="A287">
        <f>HYPERLINK("https://stackoverflow.com/q/61329104", "61329104")</f>
        <v/>
      </c>
      <c r="B287" t="n">
        <v>0.1972222222222222</v>
      </c>
    </row>
    <row r="288">
      <c r="A288">
        <f>HYPERLINK("https://stackoverflow.com/q/61350864", "61350864")</f>
        <v/>
      </c>
      <c r="B288" t="n">
        <v>0.1574074074074074</v>
      </c>
    </row>
    <row r="289">
      <c r="A289">
        <f>HYPERLINK("https://stackoverflow.com/q/61362602", "61362602")</f>
        <v/>
      </c>
      <c r="B289" t="n">
        <v>0.2070015220700153</v>
      </c>
    </row>
    <row r="290">
      <c r="A290">
        <f>HYPERLINK("https://stackoverflow.com/q/61491488", "61491488")</f>
        <v/>
      </c>
      <c r="B290" t="n">
        <v>0.16</v>
      </c>
    </row>
    <row r="291">
      <c r="A291">
        <f>HYPERLINK("https://stackoverflow.com/q/61626875", "61626875")</f>
        <v/>
      </c>
      <c r="B291" t="n">
        <v>0.2357357357357358</v>
      </c>
    </row>
    <row r="292">
      <c r="A292">
        <f>HYPERLINK("https://stackoverflow.com/q/61639444", "61639444")</f>
        <v/>
      </c>
      <c r="B292" t="n">
        <v>0.300925925925926</v>
      </c>
    </row>
    <row r="293">
      <c r="A293">
        <f>HYPERLINK("https://stackoverflow.com/q/61790198", "61790198")</f>
        <v/>
      </c>
      <c r="B293" t="n">
        <v>0.1717171717171717</v>
      </c>
    </row>
    <row r="294">
      <c r="A294">
        <f>HYPERLINK("https://stackoverflow.com/q/61820944", "61820944")</f>
        <v/>
      </c>
      <c r="B294" t="n">
        <v>0.308868501529052</v>
      </c>
    </row>
    <row r="295">
      <c r="A295">
        <f>HYPERLINK("https://stackoverflow.com/q/61834955", "61834955")</f>
        <v/>
      </c>
      <c r="B295" t="n">
        <v>0.1625207296849088</v>
      </c>
    </row>
    <row r="296">
      <c r="A296">
        <f>HYPERLINK("https://stackoverflow.com/q/61902973", "61902973")</f>
        <v/>
      </c>
      <c r="B296" t="n">
        <v>0.3107177974434612</v>
      </c>
    </row>
    <row r="297">
      <c r="A297">
        <f>HYPERLINK("https://stackoverflow.com/q/61938413", "61938413")</f>
        <v/>
      </c>
      <c r="B297" t="n">
        <v>0.1767676767676768</v>
      </c>
    </row>
    <row r="298">
      <c r="A298">
        <f>HYPERLINK("https://stackoverflow.com/q/62031387", "62031387")</f>
        <v/>
      </c>
      <c r="B298" t="n">
        <v>0.224537037037037</v>
      </c>
    </row>
    <row r="299">
      <c r="A299">
        <f>HYPERLINK("https://stackoverflow.com/q/62066602", "62066602")</f>
        <v/>
      </c>
      <c r="B299" t="n">
        <v>0.4027777777777778</v>
      </c>
    </row>
    <row r="300">
      <c r="A300">
        <f>HYPERLINK("https://stackoverflow.com/q/62074726", "62074726")</f>
        <v/>
      </c>
      <c r="B300" t="n">
        <v>0.2263888888888889</v>
      </c>
    </row>
    <row r="301">
      <c r="A301">
        <f>HYPERLINK("https://stackoverflow.com/q/62075536", "62075536")</f>
        <v/>
      </c>
      <c r="B301" t="n">
        <v>0.1604938271604938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