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HYPERLINK("https://stackoverflow.com/q/2377082", "2377082")</f>
        <v/>
      </c>
      <c r="B2" t="n">
        <v>0.1809523809523809</v>
      </c>
    </row>
    <row r="3">
      <c r="A3">
        <f>HYPERLINK("https://stackoverflow.com/q/3016015", "3016015")</f>
        <v/>
      </c>
      <c r="B3" t="n">
        <v>0.1963322545846818</v>
      </c>
    </row>
    <row r="4">
      <c r="A4">
        <f>HYPERLINK("https://stackoverflow.com/q/3990732", "3990732")</f>
        <v/>
      </c>
      <c r="B4" t="n">
        <v>0.1781045751633987</v>
      </c>
    </row>
    <row r="5">
      <c r="A5">
        <f>HYPERLINK("https://stackoverflow.com/q/10247749", "10247749")</f>
        <v/>
      </c>
      <c r="B5" t="n">
        <v>0.2048929663608563</v>
      </c>
    </row>
    <row r="6">
      <c r="A6">
        <f>HYPERLINK("https://stackoverflow.com/q/10690115", "10690115")</f>
        <v/>
      </c>
      <c r="B6" t="n">
        <v>0.2659003831417625</v>
      </c>
    </row>
    <row r="7">
      <c r="A7">
        <f>HYPERLINK("https://stackoverflow.com/q/11248169", "11248169")</f>
        <v/>
      </c>
      <c r="B7" t="n">
        <v>0.1532163742690058</v>
      </c>
    </row>
    <row r="8">
      <c r="A8">
        <f>HYPERLINK("https://stackoverflow.com/q/11698968", "11698968")</f>
        <v/>
      </c>
      <c r="B8" t="n">
        <v>0.1938534278959811</v>
      </c>
    </row>
    <row r="9">
      <c r="A9">
        <f>HYPERLINK("https://stackoverflow.com/q/12004748", "12004748")</f>
        <v/>
      </c>
      <c r="B9" t="n">
        <v>0.4693333333333333</v>
      </c>
    </row>
    <row r="10">
      <c r="A10">
        <f>HYPERLINK("https://stackoverflow.com/q/12559029", "12559029")</f>
        <v/>
      </c>
      <c r="B10" t="n">
        <v>0.1452020202020202</v>
      </c>
    </row>
    <row r="11">
      <c r="A11">
        <f>HYPERLINK("https://stackoverflow.com/q/13991036", "13991036")</f>
        <v/>
      </c>
      <c r="B11" t="n">
        <v>0.1851851851851852</v>
      </c>
    </row>
    <row r="12">
      <c r="A12">
        <f>HYPERLINK("https://stackoverflow.com/q/14281766", "14281766")</f>
        <v/>
      </c>
      <c r="B12" t="n">
        <v>0.1881313131313131</v>
      </c>
    </row>
    <row r="13">
      <c r="A13">
        <f>HYPERLINK("https://stackoverflow.com/q/14530767", "14530767")</f>
        <v/>
      </c>
      <c r="B13" t="n">
        <v>0.1846846846846847</v>
      </c>
    </row>
    <row r="14">
      <c r="A14">
        <f>HYPERLINK("https://stackoverflow.com/q/21896490", "21896490")</f>
        <v/>
      </c>
      <c r="B14" t="n">
        <v>0.1354166666666667</v>
      </c>
    </row>
    <row r="15">
      <c r="A15">
        <f>HYPERLINK("https://stackoverflow.com/q/22244681", "22244681")</f>
        <v/>
      </c>
      <c r="B15" t="n">
        <v>0.1709401709401709</v>
      </c>
    </row>
    <row r="16">
      <c r="A16">
        <f>HYPERLINK("https://stackoverflow.com/q/22986371", "22986371")</f>
        <v/>
      </c>
      <c r="B16" t="n">
        <v>0.1690821256038647</v>
      </c>
    </row>
    <row r="17">
      <c r="A17">
        <f>HYPERLINK("https://stackoverflow.com/q/25615751", "25615751")</f>
        <v/>
      </c>
      <c r="B17" t="n">
        <v>0.2272727272727272</v>
      </c>
    </row>
    <row r="18">
      <c r="A18">
        <f>HYPERLINK("https://stackoverflow.com/q/27426874", "27426874")</f>
        <v/>
      </c>
      <c r="B18" t="n">
        <v>0.1451612903225807</v>
      </c>
    </row>
    <row r="19">
      <c r="A19">
        <f>HYPERLINK("https://stackoverflow.com/q/28073629", "28073629")</f>
        <v/>
      </c>
      <c r="B19" t="n">
        <v>0.2552800734618916</v>
      </c>
    </row>
    <row r="20">
      <c r="A20">
        <f>HYPERLINK("https://stackoverflow.com/q/30877737", "30877737")</f>
        <v/>
      </c>
      <c r="B20" t="n">
        <v>0.1396011396011396</v>
      </c>
    </row>
    <row r="21">
      <c r="A21">
        <f>HYPERLINK("https://stackoverflow.com/q/31145919", "31145919")</f>
        <v/>
      </c>
      <c r="B21" t="n">
        <v>0.1785268414481898</v>
      </c>
    </row>
    <row r="22">
      <c r="A22">
        <f>HYPERLINK("https://stackoverflow.com/q/31725790", "31725790")</f>
        <v/>
      </c>
      <c r="B22" t="n">
        <v>0.1264957264957265</v>
      </c>
    </row>
    <row r="23">
      <c r="A23">
        <f>HYPERLINK("https://stackoverflow.com/q/31794085", "31794085")</f>
        <v/>
      </c>
      <c r="B23" t="n">
        <v>0.1706349206349206</v>
      </c>
    </row>
    <row r="24">
      <c r="A24">
        <f>HYPERLINK("https://stackoverflow.com/q/32747702", "32747702")</f>
        <v/>
      </c>
      <c r="B24" t="n">
        <v>0.139917695473251</v>
      </c>
    </row>
    <row r="25">
      <c r="A25">
        <f>HYPERLINK("https://stackoverflow.com/q/33282820", "33282820")</f>
        <v/>
      </c>
      <c r="B25" t="n">
        <v>0.2818713450292398</v>
      </c>
    </row>
    <row r="26">
      <c r="A26">
        <f>HYPERLINK("https://stackoverflow.com/q/33952130", "33952130")</f>
        <v/>
      </c>
      <c r="B26" t="n">
        <v>0.2032828282828283</v>
      </c>
    </row>
    <row r="27">
      <c r="A27">
        <f>HYPERLINK("https://stackoverflow.com/q/35066446", "35066446")</f>
        <v/>
      </c>
      <c r="B27" t="n">
        <v>0.2147315855181024</v>
      </c>
    </row>
    <row r="28">
      <c r="A28">
        <f>HYPERLINK("https://stackoverflow.com/q/35482963", "35482963")</f>
        <v/>
      </c>
      <c r="B28" t="n">
        <v>0.1597222222222222</v>
      </c>
    </row>
    <row r="29">
      <c r="A29">
        <f>HYPERLINK("https://stackoverflow.com/q/36760509", "36760509")</f>
        <v/>
      </c>
      <c r="B29" t="n">
        <v>0.1636141636141636</v>
      </c>
    </row>
    <row r="30">
      <c r="A30">
        <f>HYPERLINK("https://stackoverflow.com/q/36936830", "36936830")</f>
        <v/>
      </c>
      <c r="B30" t="n">
        <v>0.1904761904761905</v>
      </c>
    </row>
    <row r="31">
      <c r="A31">
        <f>HYPERLINK("https://stackoverflow.com/q/39149917", "39149917")</f>
        <v/>
      </c>
      <c r="B31" t="n">
        <v>0.2633053221288516</v>
      </c>
    </row>
    <row r="32">
      <c r="A32">
        <f>HYPERLINK("https://stackoverflow.com/q/39471301", "39471301")</f>
        <v/>
      </c>
      <c r="B32" t="n">
        <v>0.2104575163398693</v>
      </c>
    </row>
    <row r="33">
      <c r="A33">
        <f>HYPERLINK("https://stackoverflow.com/q/40484940", "40484940")</f>
        <v/>
      </c>
      <c r="B33" t="n">
        <v>0.1929824561403509</v>
      </c>
    </row>
    <row r="34">
      <c r="A34">
        <f>HYPERLINK("https://stackoverflow.com/q/41174301", "41174301")</f>
        <v/>
      </c>
      <c r="B34" t="n">
        <v>0.1916666666666667</v>
      </c>
    </row>
    <row r="35">
      <c r="A35">
        <f>HYPERLINK("https://stackoverflow.com/q/41645111", "41645111")</f>
        <v/>
      </c>
      <c r="B35" t="n">
        <v>0.1646464646464647</v>
      </c>
    </row>
    <row r="36">
      <c r="A36">
        <f>HYPERLINK("https://stackoverflow.com/q/41800137", "41800137")</f>
        <v/>
      </c>
      <c r="B36" t="n">
        <v>0.1589008363201912</v>
      </c>
    </row>
    <row r="37">
      <c r="A37">
        <f>HYPERLINK("https://stackoverflow.com/q/41905258", "41905258")</f>
        <v/>
      </c>
      <c r="B37" t="n">
        <v>0.2569444444444444</v>
      </c>
    </row>
    <row r="38">
      <c r="A38">
        <f>HYPERLINK("https://stackoverflow.com/q/41980071", "41980071")</f>
        <v/>
      </c>
      <c r="B38" t="n">
        <v>0.298474945533769</v>
      </c>
    </row>
    <row r="39">
      <c r="A39">
        <f>HYPERLINK("https://stackoverflow.com/q/42121564", "42121564")</f>
        <v/>
      </c>
      <c r="B39" t="n">
        <v>0.197037037037037</v>
      </c>
    </row>
    <row r="40">
      <c r="A40">
        <f>HYPERLINK("https://stackoverflow.com/q/42170805", "42170805")</f>
        <v/>
      </c>
      <c r="B40" t="n">
        <v>0.2246117084826762</v>
      </c>
    </row>
    <row r="41">
      <c r="A41">
        <f>HYPERLINK("https://stackoverflow.com/q/42254535", "42254535")</f>
        <v/>
      </c>
      <c r="B41" t="n">
        <v>0.1568627450980392</v>
      </c>
    </row>
    <row r="42">
      <c r="A42">
        <f>HYPERLINK("https://stackoverflow.com/q/42506938", "42506938")</f>
        <v/>
      </c>
      <c r="B42" t="n">
        <v>0.3104325699745547</v>
      </c>
    </row>
    <row r="43">
      <c r="A43">
        <f>HYPERLINK("https://stackoverflow.com/q/42577224", "42577224")</f>
        <v/>
      </c>
      <c r="B43" t="n">
        <v>0.1782945736434109</v>
      </c>
    </row>
    <row r="44">
      <c r="A44">
        <f>HYPERLINK("https://stackoverflow.com/q/42809056", "42809056")</f>
        <v/>
      </c>
      <c r="B44" t="n">
        <v>0.1613394216133942</v>
      </c>
    </row>
    <row r="45">
      <c r="A45">
        <f>HYPERLINK("https://stackoverflow.com/q/42996482", "42996482")</f>
        <v/>
      </c>
      <c r="B45" t="n">
        <v>0.2296849087893865</v>
      </c>
    </row>
    <row r="46">
      <c r="A46">
        <f>HYPERLINK("https://stackoverflow.com/q/43008145", "43008145")</f>
        <v/>
      </c>
      <c r="B46" t="n">
        <v>0.2194444444444444</v>
      </c>
    </row>
    <row r="47">
      <c r="A47">
        <f>HYPERLINK("https://stackoverflow.com/q/43157336", "43157336")</f>
        <v/>
      </c>
      <c r="B47" t="n">
        <v>0.1678004535147392</v>
      </c>
    </row>
    <row r="48">
      <c r="A48">
        <f>HYPERLINK("https://stackoverflow.com/q/43212275", "43212275")</f>
        <v/>
      </c>
      <c r="B48" t="n">
        <v>0.2152777777777778</v>
      </c>
    </row>
    <row r="49">
      <c r="A49">
        <f>HYPERLINK("https://stackoverflow.com/q/43243120", "43243120")</f>
        <v/>
      </c>
      <c r="B49" t="n">
        <v>0.2046070460704607</v>
      </c>
    </row>
    <row r="50">
      <c r="A50">
        <f>HYPERLINK("https://stackoverflow.com/q/43500546", "43500546")</f>
        <v/>
      </c>
      <c r="B50" t="n">
        <v>0.1514257620452311</v>
      </c>
    </row>
    <row r="51">
      <c r="A51">
        <f>HYPERLINK("https://stackoverflow.com/q/43642384", "43642384")</f>
        <v/>
      </c>
      <c r="B51" t="n">
        <v>0.2772384034519957</v>
      </c>
    </row>
    <row r="52">
      <c r="A52">
        <f>HYPERLINK("https://stackoverflow.com/q/43667724", "43667724")</f>
        <v/>
      </c>
      <c r="B52" t="n">
        <v>0.2152777777777778</v>
      </c>
    </row>
    <row r="53">
      <c r="A53">
        <f>HYPERLINK("https://stackoverflow.com/q/43778494", "43778494")</f>
        <v/>
      </c>
      <c r="B53" t="n">
        <v>0.2470760233918129</v>
      </c>
    </row>
    <row r="54">
      <c r="A54">
        <f>HYPERLINK("https://stackoverflow.com/q/43919778", "43919778")</f>
        <v/>
      </c>
      <c r="B54" t="n">
        <v>0.1315192743764172</v>
      </c>
    </row>
    <row r="55">
      <c r="A55">
        <f>HYPERLINK("https://stackoverflow.com/q/44041037", "44041037")</f>
        <v/>
      </c>
      <c r="B55" t="n">
        <v>0.2049808429118774</v>
      </c>
    </row>
    <row r="56">
      <c r="A56">
        <f>HYPERLINK("https://stackoverflow.com/q/44240704", "44240704")</f>
        <v/>
      </c>
      <c r="B56" t="n">
        <v>0.1499330655957162</v>
      </c>
    </row>
    <row r="57">
      <c r="A57">
        <f>HYPERLINK("https://stackoverflow.com/q/44272066", "44272066")</f>
        <v/>
      </c>
      <c r="B57" t="n">
        <v>0.217687074829932</v>
      </c>
    </row>
    <row r="58">
      <c r="A58">
        <f>HYPERLINK("https://stackoverflow.com/q/44394501", "44394501")</f>
        <v/>
      </c>
      <c r="B58" t="n">
        <v>0.2163120567375887</v>
      </c>
    </row>
    <row r="59">
      <c r="A59">
        <f>HYPERLINK("https://stackoverflow.com/q/44510491", "44510491")</f>
        <v/>
      </c>
      <c r="B59" t="n">
        <v>0.1445966514459665</v>
      </c>
    </row>
    <row r="60">
      <c r="A60">
        <f>HYPERLINK("https://stackoverflow.com/q/44727285", "44727285")</f>
        <v/>
      </c>
      <c r="B60" t="n">
        <v>0.1551724137931035</v>
      </c>
    </row>
    <row r="61">
      <c r="A61">
        <f>HYPERLINK("https://stackoverflow.com/q/44912604", "44912604")</f>
        <v/>
      </c>
      <c r="B61" t="n">
        <v>0.1402550091074681</v>
      </c>
    </row>
    <row r="62">
      <c r="A62">
        <f>HYPERLINK("https://stackoverflow.com/q/45209796", "45209796")</f>
        <v/>
      </c>
      <c r="B62" t="n">
        <v>0.1685823754789272</v>
      </c>
    </row>
    <row r="63">
      <c r="A63">
        <f>HYPERLINK("https://stackoverflow.com/q/45224565", "45224565")</f>
        <v/>
      </c>
      <c r="B63" t="n">
        <v>0.2206001622060016</v>
      </c>
    </row>
    <row r="64">
      <c r="A64">
        <f>HYPERLINK("https://stackoverflow.com/q/45238254", "45238254")</f>
        <v/>
      </c>
      <c r="B64" t="n">
        <v>0.1396825396825397</v>
      </c>
    </row>
    <row r="65">
      <c r="A65">
        <f>HYPERLINK("https://stackoverflow.com/q/45312549", "45312549")</f>
        <v/>
      </c>
      <c r="B65" t="n">
        <v>0.2099447513812155</v>
      </c>
    </row>
    <row r="66">
      <c r="A66">
        <f>HYPERLINK("https://stackoverflow.com/q/45336337", "45336337")</f>
        <v/>
      </c>
      <c r="B66" t="n">
        <v>0.1840277777777778</v>
      </c>
    </row>
    <row r="67">
      <c r="A67">
        <f>HYPERLINK("https://stackoverflow.com/q/45545220", "45545220")</f>
        <v/>
      </c>
      <c r="B67" t="n">
        <v>0.2557077625570776</v>
      </c>
    </row>
    <row r="68">
      <c r="A68">
        <f>HYPERLINK("https://stackoverflow.com/q/45555483", "45555483")</f>
        <v/>
      </c>
      <c r="B68" t="n">
        <v>0.1709401709401709</v>
      </c>
    </row>
    <row r="69">
      <c r="A69">
        <f>HYPERLINK("https://stackoverflow.com/q/45555969", "45555969")</f>
        <v/>
      </c>
      <c r="B69" t="n">
        <v>0.1666666666666667</v>
      </c>
    </row>
    <row r="70">
      <c r="A70">
        <f>HYPERLINK("https://stackoverflow.com/q/45709701", "45709701")</f>
        <v/>
      </c>
      <c r="B70" t="n">
        <v>0.2337164750957854</v>
      </c>
    </row>
    <row r="71">
      <c r="A71">
        <f>HYPERLINK("https://stackoverflow.com/q/45722513", "45722513")</f>
        <v/>
      </c>
      <c r="B71" t="n">
        <v>0.2642642642642642</v>
      </c>
    </row>
    <row r="72">
      <c r="A72">
        <f>HYPERLINK("https://stackoverflow.com/q/45723760", "45723760")</f>
        <v/>
      </c>
      <c r="B72" t="n">
        <v>0.2021419009370817</v>
      </c>
    </row>
    <row r="73">
      <c r="A73">
        <f>HYPERLINK("https://stackoverflow.com/q/45874369", "45874369")</f>
        <v/>
      </c>
      <c r="B73" t="n">
        <v>0.1522633744855967</v>
      </c>
    </row>
    <row r="74">
      <c r="A74">
        <f>HYPERLINK("https://stackoverflow.com/q/46236405", "46236405")</f>
        <v/>
      </c>
      <c r="B74" t="n">
        <v>0.1833872707659116</v>
      </c>
    </row>
    <row r="75">
      <c r="A75">
        <f>HYPERLINK("https://stackoverflow.com/q/46271988", "46271988")</f>
        <v/>
      </c>
      <c r="B75" t="n">
        <v>0.1552028218694886</v>
      </c>
    </row>
    <row r="76">
      <c r="A76">
        <f>HYPERLINK("https://stackoverflow.com/q/46330301", "46330301")</f>
        <v/>
      </c>
      <c r="B76" t="n">
        <v>0.2655228758169935</v>
      </c>
    </row>
    <row r="77">
      <c r="A77">
        <f>HYPERLINK("https://stackoverflow.com/q/46348449", "46348449")</f>
        <v/>
      </c>
      <c r="B77" t="n">
        <v>0.1812169312169312</v>
      </c>
    </row>
    <row r="78">
      <c r="A78">
        <f>HYPERLINK("https://stackoverflow.com/q/46378576", "46378576")</f>
        <v/>
      </c>
      <c r="B78" t="n">
        <v>0.2466870540265036</v>
      </c>
    </row>
    <row r="79">
      <c r="A79">
        <f>HYPERLINK("https://stackoverflow.com/q/46492413", "46492413")</f>
        <v/>
      </c>
      <c r="B79" t="n">
        <v>0.1771488469601677</v>
      </c>
    </row>
    <row r="80">
      <c r="A80">
        <f>HYPERLINK("https://stackoverflow.com/q/46493441", "46493441")</f>
        <v/>
      </c>
      <c r="B80" t="n">
        <v>0.1569664902998236</v>
      </c>
    </row>
    <row r="81">
      <c r="A81">
        <f>HYPERLINK("https://stackoverflow.com/q/46514457", "46514457")</f>
        <v/>
      </c>
      <c r="B81" t="n">
        <v>0.2190247801758593</v>
      </c>
    </row>
    <row r="82">
      <c r="A82">
        <f>HYPERLINK("https://stackoverflow.com/q/46537440", "46537440")</f>
        <v/>
      </c>
      <c r="B82" t="n">
        <v>0.1801801801801802</v>
      </c>
    </row>
    <row r="83">
      <c r="A83">
        <f>HYPERLINK("https://stackoverflow.com/q/46636237", "46636237")</f>
        <v/>
      </c>
      <c r="B83" t="n">
        <v>0.1365079365079365</v>
      </c>
    </row>
    <row r="84">
      <c r="A84">
        <f>HYPERLINK("https://stackoverflow.com/q/46684369", "46684369")</f>
        <v/>
      </c>
      <c r="B84" t="n">
        <v>0.1789077212806026</v>
      </c>
    </row>
    <row r="85">
      <c r="A85">
        <f>HYPERLINK("https://stackoverflow.com/q/46767048", "46767048")</f>
        <v/>
      </c>
      <c r="B85" t="n">
        <v>0.2037037037037037</v>
      </c>
    </row>
    <row r="86">
      <c r="A86">
        <f>HYPERLINK("https://stackoverflow.com/q/46866935", "46866935")</f>
        <v/>
      </c>
      <c r="B86" t="n">
        <v>0.2426900584795322</v>
      </c>
    </row>
    <row r="87">
      <c r="A87">
        <f>HYPERLINK("https://stackoverflow.com/q/47013716", "47013716")</f>
        <v/>
      </c>
      <c r="B87" t="n">
        <v>0.1412429378531073</v>
      </c>
    </row>
    <row r="88">
      <c r="A88">
        <f>HYPERLINK("https://stackoverflow.com/q/47194231", "47194231")</f>
        <v/>
      </c>
      <c r="B88" t="n">
        <v>0.15220700152207</v>
      </c>
    </row>
    <row r="89">
      <c r="A89">
        <f>HYPERLINK("https://stackoverflow.com/q/47442099", "47442099")</f>
        <v/>
      </c>
      <c r="B89" t="n">
        <v>0.1578400830737279</v>
      </c>
    </row>
    <row r="90">
      <c r="A90">
        <f>HYPERLINK("https://stackoverflow.com/q/47764200", "47764200")</f>
        <v/>
      </c>
      <c r="B90" t="n">
        <v>0.3679918450560652</v>
      </c>
    </row>
    <row r="91">
      <c r="A91">
        <f>HYPERLINK("https://stackoverflow.com/q/47795639", "47795639")</f>
        <v/>
      </c>
      <c r="B91" t="n">
        <v>0.147008547008547</v>
      </c>
    </row>
    <row r="92">
      <c r="A92">
        <f>HYPERLINK("https://stackoverflow.com/q/47823345", "47823345")</f>
        <v/>
      </c>
      <c r="B92" t="n">
        <v>0.28</v>
      </c>
    </row>
    <row r="93">
      <c r="A93">
        <f>HYPERLINK("https://stackoverflow.com/q/47886587", "47886587")</f>
        <v/>
      </c>
      <c r="B93" t="n">
        <v>0.2037037037037036</v>
      </c>
    </row>
    <row r="94">
      <c r="A94">
        <f>HYPERLINK("https://stackoverflow.com/q/48279047", "48279047")</f>
        <v/>
      </c>
      <c r="B94" t="n">
        <v>0.19</v>
      </c>
    </row>
    <row r="95">
      <c r="A95">
        <f>HYPERLINK("https://stackoverflow.com/q/48642274", "48642274")</f>
        <v/>
      </c>
      <c r="B95" t="n">
        <v>0.2245532245532245</v>
      </c>
    </row>
    <row r="96">
      <c r="A96">
        <f>HYPERLINK("https://stackoverflow.com/q/48646795", "48646795")</f>
        <v/>
      </c>
      <c r="B96" t="n">
        <v>0.2896486229819563</v>
      </c>
    </row>
    <row r="97">
      <c r="A97">
        <f>HYPERLINK("https://stackoverflow.com/q/49020892", "49020892")</f>
        <v/>
      </c>
      <c r="B97" t="n">
        <v>0.1690821256038647</v>
      </c>
    </row>
    <row r="98">
      <c r="A98">
        <f>HYPERLINK("https://stackoverflow.com/q/49035373", "49035373")</f>
        <v/>
      </c>
      <c r="B98" t="n">
        <v>0.2112482853223594</v>
      </c>
    </row>
    <row r="99">
      <c r="A99">
        <f>HYPERLINK("https://stackoverflow.com/q/49042255", "49042255")</f>
        <v/>
      </c>
      <c r="B99" t="n">
        <v>0.1964912280701755</v>
      </c>
    </row>
    <row r="100">
      <c r="A100">
        <f>HYPERLINK("https://stackoverflow.com/q/49175094", "49175094")</f>
        <v/>
      </c>
      <c r="B100" t="n">
        <v>0.1780626780626781</v>
      </c>
    </row>
    <row r="101">
      <c r="A101">
        <f>HYPERLINK("https://stackoverflow.com/q/49286426", "49286426")</f>
        <v/>
      </c>
      <c r="B101" t="n">
        <v>0.1682539682539683</v>
      </c>
    </row>
    <row r="102">
      <c r="A102">
        <f>HYPERLINK("https://stackoverflow.com/q/49419372", "49419372")</f>
        <v/>
      </c>
      <c r="B102" t="n">
        <v>0.2094508301404853</v>
      </c>
    </row>
    <row r="103">
      <c r="A103">
        <f>HYPERLINK("https://stackoverflow.com/q/49913681", "49913681")</f>
        <v/>
      </c>
      <c r="B103" t="n">
        <v>0.1565656565656566</v>
      </c>
    </row>
    <row r="104">
      <c r="A104">
        <f>HYPERLINK("https://stackoverflow.com/q/49925236", "49925236")</f>
        <v/>
      </c>
      <c r="B104" t="n">
        <v>0.2536231884057971</v>
      </c>
    </row>
    <row r="105">
      <c r="A105">
        <f>HYPERLINK("https://stackoverflow.com/q/49984925", "49984925")</f>
        <v/>
      </c>
      <c r="B105" t="n">
        <v>0.2017543859649123</v>
      </c>
    </row>
    <row r="106">
      <c r="A106">
        <f>HYPERLINK("https://stackoverflow.com/q/50084095", "50084095")</f>
        <v/>
      </c>
      <c r="B106" t="n">
        <v>0.2017336485421592</v>
      </c>
    </row>
    <row r="107">
      <c r="A107">
        <f>HYPERLINK("https://stackoverflow.com/q/50130435", "50130435")</f>
        <v/>
      </c>
      <c r="B107" t="n">
        <v>0.2830494728304948</v>
      </c>
    </row>
    <row r="108">
      <c r="A108">
        <f>HYPERLINK("https://stackoverflow.com/q/50218500", "50218500")</f>
        <v/>
      </c>
      <c r="B108" t="n">
        <v>0.221183800623053</v>
      </c>
    </row>
    <row r="109">
      <c r="A109">
        <f>HYPERLINK("https://stackoverflow.com/q/50326508", "50326508")</f>
        <v/>
      </c>
      <c r="B109" t="n">
        <v>0.2636015325670499</v>
      </c>
    </row>
    <row r="110">
      <c r="A110">
        <f>HYPERLINK("https://stackoverflow.com/q/50479987", "50479987")</f>
        <v/>
      </c>
      <c r="B110" t="n">
        <v>0.1388888888888889</v>
      </c>
    </row>
    <row r="111">
      <c r="A111">
        <f>HYPERLINK("https://stackoverflow.com/q/50490209", "50490209")</f>
        <v/>
      </c>
      <c r="B111" t="n">
        <v>0.2348927875243665</v>
      </c>
    </row>
    <row r="112">
      <c r="A112">
        <f>HYPERLINK("https://stackoverflow.com/q/50512460", "50512460")</f>
        <v/>
      </c>
      <c r="B112" t="n">
        <v>0.1606606606606606</v>
      </c>
    </row>
    <row r="113">
      <c r="A113">
        <f>HYPERLINK("https://stackoverflow.com/q/50710541", "50710541")</f>
        <v/>
      </c>
      <c r="B113" t="n">
        <v>0.2111899133175729</v>
      </c>
    </row>
    <row r="114">
      <c r="A114">
        <f>HYPERLINK("https://stackoverflow.com/q/50718804", "50718804")</f>
        <v/>
      </c>
      <c r="B114" t="n">
        <v>0.2097222222222222</v>
      </c>
    </row>
    <row r="115">
      <c r="A115">
        <f>HYPERLINK("https://stackoverflow.com/q/50822695", "50822695")</f>
        <v/>
      </c>
      <c r="B115" t="n">
        <v>0.1604938271604938</v>
      </c>
    </row>
    <row r="116">
      <c r="A116">
        <f>HYPERLINK("https://stackoverflow.com/q/50823383", "50823383")</f>
        <v/>
      </c>
      <c r="B116" t="n">
        <v>0.1680555555555556</v>
      </c>
    </row>
    <row r="117">
      <c r="A117">
        <f>HYPERLINK("https://stackoverflow.com/q/50851665", "50851665")</f>
        <v/>
      </c>
      <c r="B117" t="n">
        <v>0.1737089201877935</v>
      </c>
    </row>
    <row r="118">
      <c r="A118">
        <f>HYPERLINK("https://stackoverflow.com/q/51555502", "51555502")</f>
        <v/>
      </c>
      <c r="B118" t="n">
        <v>0.1938534278959811</v>
      </c>
    </row>
    <row r="119">
      <c r="A119">
        <f>HYPERLINK("https://stackoverflow.com/q/51627648", "51627648")</f>
        <v/>
      </c>
      <c r="B119" t="n">
        <v>0.1921296296296296</v>
      </c>
    </row>
    <row r="120">
      <c r="A120">
        <f>HYPERLINK("https://stackoverflow.com/q/51731481", "51731481")</f>
        <v/>
      </c>
      <c r="B120" t="n">
        <v>0.2678843226788432</v>
      </c>
    </row>
    <row r="121">
      <c r="A121">
        <f>HYPERLINK("https://stackoverflow.com/q/51847630", "51847630")</f>
        <v/>
      </c>
      <c r="B121" t="n">
        <v>0.1902777777777778</v>
      </c>
    </row>
    <row r="122">
      <c r="A122">
        <f>HYPERLINK("https://stackoverflow.com/q/51853310", "51853310")</f>
        <v/>
      </c>
      <c r="B122" t="n">
        <v>0.1475694444444445</v>
      </c>
    </row>
    <row r="123">
      <c r="A123">
        <f>HYPERLINK("https://stackoverflow.com/q/51895945", "51895945")</f>
        <v/>
      </c>
      <c r="B123" t="n">
        <v>0.1925064599483204</v>
      </c>
    </row>
    <row r="124">
      <c r="A124">
        <f>HYPERLINK("https://stackoverflow.com/q/51973789", "51973789")</f>
        <v/>
      </c>
      <c r="B124" t="n">
        <v>0.1818181818181818</v>
      </c>
    </row>
    <row r="125">
      <c r="A125">
        <f>HYPERLINK("https://stackoverflow.com/q/51993959", "51993959")</f>
        <v/>
      </c>
      <c r="B125" t="n">
        <v>0.3158551810237203</v>
      </c>
    </row>
    <row r="126">
      <c r="A126">
        <f>HYPERLINK("https://stackoverflow.com/q/52057206", "52057206")</f>
        <v/>
      </c>
      <c r="B126" t="n">
        <v>0.164118246687054</v>
      </c>
    </row>
    <row r="127">
      <c r="A127">
        <f>HYPERLINK("https://stackoverflow.com/q/52085701", "52085701")</f>
        <v/>
      </c>
      <c r="B127" t="n">
        <v>0.1909465020576132</v>
      </c>
    </row>
    <row r="128">
      <c r="A128">
        <f>HYPERLINK("https://stackoverflow.com/q/52088852", "52088852")</f>
        <v/>
      </c>
      <c r="B128" t="n">
        <v>0.1718518518518518</v>
      </c>
    </row>
    <row r="129">
      <c r="A129">
        <f>HYPERLINK("https://stackoverflow.com/q/52144189", "52144189")</f>
        <v/>
      </c>
      <c r="B129" t="n">
        <v>0.1464052287581699</v>
      </c>
    </row>
    <row r="130">
      <c r="A130">
        <f>HYPERLINK("https://stackoverflow.com/q/52213181", "52213181")</f>
        <v/>
      </c>
      <c r="B130" t="n">
        <v>0.1756756756756757</v>
      </c>
    </row>
    <row r="131">
      <c r="A131">
        <f>HYPERLINK("https://stackoverflow.com/q/52316754", "52316754")</f>
        <v/>
      </c>
      <c r="B131" t="n">
        <v>0.2258454106280193</v>
      </c>
    </row>
    <row r="132">
      <c r="A132">
        <f>HYPERLINK("https://stackoverflow.com/q/52353918", "52353918")</f>
        <v/>
      </c>
      <c r="B132" t="n">
        <v>0.1692506459948321</v>
      </c>
    </row>
    <row r="133">
      <c r="A133">
        <f>HYPERLINK("https://stackoverflow.com/q/52427085", "52427085")</f>
        <v/>
      </c>
      <c r="B133" t="n">
        <v>0.1673360107095047</v>
      </c>
    </row>
    <row r="134">
      <c r="A134">
        <f>HYPERLINK("https://stackoverflow.com/q/52441440", "52441440")</f>
        <v/>
      </c>
      <c r="B134" t="n">
        <v>0.1851851851851852</v>
      </c>
    </row>
    <row r="135">
      <c r="A135">
        <f>HYPERLINK("https://stackoverflow.com/q/52668100", "52668100")</f>
        <v/>
      </c>
      <c r="B135" t="n">
        <v>0.2016460905349794</v>
      </c>
    </row>
    <row r="136">
      <c r="A136">
        <f>HYPERLINK("https://stackoverflow.com/q/52805378", "52805378")</f>
        <v/>
      </c>
      <c r="B136" t="n">
        <v>0.1915204678362574</v>
      </c>
    </row>
    <row r="137">
      <c r="A137">
        <f>HYPERLINK("https://stackoverflow.com/q/52840363", "52840363")</f>
        <v/>
      </c>
      <c r="B137" t="n">
        <v>0.2081984897518878</v>
      </c>
    </row>
    <row r="138">
      <c r="A138">
        <f>HYPERLINK("https://stackoverflow.com/q/52892670", "52892670")</f>
        <v/>
      </c>
      <c r="B138" t="n">
        <v>0.1693121693121693</v>
      </c>
    </row>
    <row r="139">
      <c r="A139">
        <f>HYPERLINK("https://stackoverflow.com/q/52897466", "52897466")</f>
        <v/>
      </c>
      <c r="B139" t="n">
        <v>0.1582491582491583</v>
      </c>
    </row>
    <row r="140">
      <c r="A140">
        <f>HYPERLINK("https://stackoverflow.com/q/52939680", "52939680")</f>
        <v/>
      </c>
      <c r="B140" t="n">
        <v>0.1911111111111111</v>
      </c>
    </row>
    <row r="141">
      <c r="A141">
        <f>HYPERLINK("https://stackoverflow.com/q/52952265", "52952265")</f>
        <v/>
      </c>
      <c r="B141" t="n">
        <v>0.2455026455026455</v>
      </c>
    </row>
    <row r="142">
      <c r="A142">
        <f>HYPERLINK("https://stackoverflow.com/q/53161038", "53161038")</f>
        <v/>
      </c>
      <c r="B142" t="n">
        <v>0.2302867383512545</v>
      </c>
    </row>
    <row r="143">
      <c r="A143">
        <f>HYPERLINK("https://stackoverflow.com/q/53207653", "53207653")</f>
        <v/>
      </c>
      <c r="B143" t="n">
        <v>0.1481481481481481</v>
      </c>
    </row>
    <row r="144">
      <c r="A144">
        <f>HYPERLINK("https://stackoverflow.com/q/53287555", "53287555")</f>
        <v/>
      </c>
      <c r="B144" t="n">
        <v>0.2198830409356725</v>
      </c>
    </row>
    <row r="145">
      <c r="A145">
        <f>HYPERLINK("https://stackoverflow.com/q/53522196", "53522196")</f>
        <v/>
      </c>
      <c r="B145" t="n">
        <v>0.1351851851851852</v>
      </c>
    </row>
    <row r="146">
      <c r="A146">
        <f>HYPERLINK("https://stackoverflow.com/q/53618469", "53618469")</f>
        <v/>
      </c>
      <c r="B146" t="n">
        <v>0.1578947368421053</v>
      </c>
    </row>
    <row r="147">
      <c r="A147">
        <f>HYPERLINK("https://stackoverflow.com/q/53755821", "53755821")</f>
        <v/>
      </c>
      <c r="B147" t="n">
        <v>0.2626262626262627</v>
      </c>
    </row>
    <row r="148">
      <c r="A148">
        <f>HYPERLINK("https://stackoverflow.com/q/53961151", "53961151")</f>
        <v/>
      </c>
      <c r="B148" t="n">
        <v>0.1485788113695091</v>
      </c>
    </row>
    <row r="149">
      <c r="A149">
        <f>HYPERLINK("https://stackoverflow.com/q/54223484", "54223484")</f>
        <v/>
      </c>
      <c r="B149" t="n">
        <v>0.3748792270531401</v>
      </c>
    </row>
    <row r="150">
      <c r="A150">
        <f>HYPERLINK("https://stackoverflow.com/q/54365658", "54365658")</f>
        <v/>
      </c>
      <c r="B150" t="n">
        <v>0.2205638474295191</v>
      </c>
    </row>
    <row r="151">
      <c r="A151">
        <f>HYPERLINK("https://stackoverflow.com/q/54773028", "54773028")</f>
        <v/>
      </c>
      <c r="B151" t="n">
        <v>0.147008547008547</v>
      </c>
    </row>
    <row r="152">
      <c r="A152">
        <f>HYPERLINK("https://stackoverflow.com/q/54790585", "54790585")</f>
        <v/>
      </c>
      <c r="B152" t="n">
        <v>0.2196969696969697</v>
      </c>
    </row>
    <row r="153">
      <c r="A153">
        <f>HYPERLINK("https://stackoverflow.com/q/54828156", "54828156")</f>
        <v/>
      </c>
      <c r="B153" t="n">
        <v>0.189033189033189</v>
      </c>
    </row>
    <row r="154">
      <c r="A154">
        <f>HYPERLINK("https://stackoverflow.com/q/54841101", "54841101")</f>
        <v/>
      </c>
      <c r="B154" t="n">
        <v>0.1475095785440613</v>
      </c>
    </row>
    <row r="155">
      <c r="A155">
        <f>HYPERLINK("https://stackoverflow.com/q/54900592", "54900592")</f>
        <v/>
      </c>
      <c r="B155" t="n">
        <v>0.3664302600472814</v>
      </c>
    </row>
    <row r="156">
      <c r="A156">
        <f>HYPERLINK("https://stackoverflow.com/q/54936924", "54936924")</f>
        <v/>
      </c>
      <c r="B156" t="n">
        <v>0.1187214611872146</v>
      </c>
    </row>
    <row r="157">
      <c r="A157">
        <f>HYPERLINK("https://stackoverflow.com/q/54980076", "54980076")</f>
        <v/>
      </c>
      <c r="B157" t="n">
        <v>0.1492063492063492</v>
      </c>
    </row>
    <row r="158">
      <c r="A158">
        <f>HYPERLINK("https://stackoverflow.com/q/55006077", "55006077")</f>
        <v/>
      </c>
      <c r="B158" t="n">
        <v>0.185792349726776</v>
      </c>
    </row>
    <row r="159">
      <c r="A159">
        <f>HYPERLINK("https://stackoverflow.com/q/55026722", "55026722")</f>
        <v/>
      </c>
      <c r="B159" t="n">
        <v>0.2678062678062678</v>
      </c>
    </row>
    <row r="160">
      <c r="A160">
        <f>HYPERLINK("https://stackoverflow.com/q/55072078", "55072078")</f>
        <v/>
      </c>
      <c r="B160" t="n">
        <v>0.1827622014537902</v>
      </c>
    </row>
    <row r="161">
      <c r="A161">
        <f>HYPERLINK("https://stackoverflow.com/q/55122901", "55122901")</f>
        <v/>
      </c>
      <c r="B161" t="n">
        <v>0.2911392405063291</v>
      </c>
    </row>
    <row r="162">
      <c r="A162">
        <f>HYPERLINK("https://stackoverflow.com/q/55176954", "55176954")</f>
        <v/>
      </c>
      <c r="B162" t="n">
        <v>0.1877934272300469</v>
      </c>
    </row>
    <row r="163">
      <c r="A163">
        <f>HYPERLINK("https://stackoverflow.com/q/55212167", "55212167")</f>
        <v/>
      </c>
      <c r="B163" t="n">
        <v>0.2506082725060828</v>
      </c>
    </row>
    <row r="164">
      <c r="A164">
        <f>HYPERLINK("https://stackoverflow.com/q/55304547", "55304547")</f>
        <v/>
      </c>
      <c r="B164" t="n">
        <v>0.1881188118811881</v>
      </c>
    </row>
    <row r="165">
      <c r="A165">
        <f>HYPERLINK("https://stackoverflow.com/q/55308559", "55308559")</f>
        <v/>
      </c>
      <c r="B165" t="n">
        <v>0.2177777777777778</v>
      </c>
    </row>
    <row r="166">
      <c r="A166">
        <f>HYPERLINK("https://stackoverflow.com/q/55367038", "55367038")</f>
        <v/>
      </c>
      <c r="B166" t="n">
        <v>0.1666666666666667</v>
      </c>
    </row>
    <row r="167">
      <c r="A167">
        <f>HYPERLINK("https://stackoverflow.com/q/55484404", "55484404")</f>
        <v/>
      </c>
      <c r="B167" t="n">
        <v>0.3009708737864077</v>
      </c>
    </row>
    <row r="168">
      <c r="A168">
        <f>HYPERLINK("https://stackoverflow.com/q/55505857", "55505857")</f>
        <v/>
      </c>
      <c r="B168" t="n">
        <v>0.2505910165484634</v>
      </c>
    </row>
    <row r="169">
      <c r="A169">
        <f>HYPERLINK("https://stackoverflow.com/q/55559831", "55559831")</f>
        <v/>
      </c>
      <c r="B169" t="n">
        <v>0.3105756358768407</v>
      </c>
    </row>
    <row r="170">
      <c r="A170">
        <f>HYPERLINK("https://stackoverflow.com/q/55617000", "55617000")</f>
        <v/>
      </c>
      <c r="B170" t="n">
        <v>0.1908831908831909</v>
      </c>
    </row>
    <row r="171">
      <c r="A171">
        <f>HYPERLINK("https://stackoverflow.com/q/55645981", "55645981")</f>
        <v/>
      </c>
      <c r="B171" t="n">
        <v>0.1473158551810237</v>
      </c>
    </row>
    <row r="172">
      <c r="A172">
        <f>HYPERLINK("https://stackoverflow.com/q/55748694", "55748694")</f>
        <v/>
      </c>
      <c r="B172" t="n">
        <v>0.1666666666666667</v>
      </c>
    </row>
    <row r="173">
      <c r="A173">
        <f>HYPERLINK("https://stackoverflow.com/q/55803032", "55803032")</f>
        <v/>
      </c>
      <c r="B173" t="n">
        <v>0.2892892892892893</v>
      </c>
    </row>
    <row r="174">
      <c r="A174">
        <f>HYPERLINK("https://stackoverflow.com/q/55853297", "55853297")</f>
        <v/>
      </c>
      <c r="B174" t="n">
        <v>0.1971830985915493</v>
      </c>
    </row>
    <row r="175">
      <c r="A175">
        <f>HYPERLINK("https://stackoverflow.com/q/55870883", "55870883")</f>
        <v/>
      </c>
      <c r="B175" t="n">
        <v>0.2042042042042042</v>
      </c>
    </row>
    <row r="176">
      <c r="A176">
        <f>HYPERLINK("https://stackoverflow.com/q/55882359", "55882359")</f>
        <v/>
      </c>
      <c r="B176" t="n">
        <v>0.2248366013071895</v>
      </c>
    </row>
    <row r="177">
      <c r="A177">
        <f>HYPERLINK("https://stackoverflow.com/q/56111559", "56111559")</f>
        <v/>
      </c>
      <c r="B177" t="n">
        <v>0.1735159817351598</v>
      </c>
    </row>
    <row r="178">
      <c r="A178">
        <f>HYPERLINK("https://stackoverflow.com/q/56235510", "56235510")</f>
        <v/>
      </c>
      <c r="B178" t="n">
        <v>0.1397306397306397</v>
      </c>
    </row>
    <row r="179">
      <c r="A179">
        <f>HYPERLINK("https://stackoverflow.com/q/56300912", "56300912")</f>
        <v/>
      </c>
      <c r="B179" t="n">
        <v>0.1829059829059829</v>
      </c>
    </row>
    <row r="180">
      <c r="A180">
        <f>HYPERLINK("https://stackoverflow.com/q/56363028", "56363028")</f>
        <v/>
      </c>
      <c r="B180" t="n">
        <v>0.235042735042735</v>
      </c>
    </row>
    <row r="181">
      <c r="A181">
        <f>HYPERLINK("https://stackoverflow.com/q/56508970", "56508970")</f>
        <v/>
      </c>
      <c r="B181" t="n">
        <v>0.2782874617737003</v>
      </c>
    </row>
    <row r="182">
      <c r="A182">
        <f>HYPERLINK("https://stackoverflow.com/q/56577667", "56577667")</f>
        <v/>
      </c>
      <c r="B182" t="n">
        <v>0.2456538170823885</v>
      </c>
    </row>
    <row r="183">
      <c r="A183">
        <f>HYPERLINK("https://stackoverflow.com/q/56600624", "56600624")</f>
        <v/>
      </c>
      <c r="B183" t="n">
        <v>0.1807081807081807</v>
      </c>
    </row>
    <row r="184">
      <c r="A184">
        <f>HYPERLINK("https://stackoverflow.com/q/56603585", "56603585")</f>
        <v/>
      </c>
      <c r="B184" t="n">
        <v>0.2015250544662309</v>
      </c>
    </row>
    <row r="185">
      <c r="A185">
        <f>HYPERLINK("https://stackoverflow.com/q/56650002", "56650002")</f>
        <v/>
      </c>
      <c r="B185" t="n">
        <v>0.1856925418569254</v>
      </c>
    </row>
    <row r="186">
      <c r="A186">
        <f>HYPERLINK("https://stackoverflow.com/q/56744215", "56744215")</f>
        <v/>
      </c>
      <c r="B186" t="n">
        <v>0.2343304843304843</v>
      </c>
    </row>
    <row r="187">
      <c r="A187">
        <f>HYPERLINK("https://stackoverflow.com/q/56844066", "56844066")</f>
        <v/>
      </c>
      <c r="B187" t="n">
        <v>0.267612293144208</v>
      </c>
    </row>
    <row r="188">
      <c r="A188">
        <f>HYPERLINK("https://stackoverflow.com/q/56859374", "56859374")</f>
        <v/>
      </c>
      <c r="B188" t="n">
        <v>0.4648786717752235</v>
      </c>
    </row>
    <row r="189">
      <c r="A189">
        <f>HYPERLINK("https://stackoverflow.com/q/56860758", "56860758")</f>
        <v/>
      </c>
      <c r="B189" t="n">
        <v>0.1641414141414141</v>
      </c>
    </row>
    <row r="190">
      <c r="A190">
        <f>HYPERLINK("https://stackoverflow.com/q/56929036", "56929036")</f>
        <v/>
      </c>
      <c r="B190" t="n">
        <v>0.2644163150492265</v>
      </c>
    </row>
    <row r="191">
      <c r="A191">
        <f>HYPERLINK("https://stackoverflow.com/q/57046996", "57046996")</f>
        <v/>
      </c>
      <c r="B191" t="n">
        <v>0.1807511737089202</v>
      </c>
    </row>
    <row r="192">
      <c r="A192">
        <f>HYPERLINK("https://stackoverflow.com/q/57098814", "57098814")</f>
        <v/>
      </c>
      <c r="B192" t="n">
        <v>0.2023809523809524</v>
      </c>
    </row>
    <row r="193">
      <c r="A193">
        <f>HYPERLINK("https://stackoverflow.com/q/57139722", "57139722")</f>
        <v/>
      </c>
      <c r="B193" t="n">
        <v>0.197869101978691</v>
      </c>
    </row>
    <row r="194">
      <c r="A194">
        <f>HYPERLINK("https://stackoverflow.com/q/57171261", "57171261")</f>
        <v/>
      </c>
      <c r="B194" t="n">
        <v>0.191358024691358</v>
      </c>
    </row>
    <row r="195">
      <c r="A195">
        <f>HYPERLINK("https://stackoverflow.com/q/57233121", "57233121")</f>
        <v/>
      </c>
      <c r="B195" t="n">
        <v>0.2152777777777778</v>
      </c>
    </row>
    <row r="196">
      <c r="A196">
        <f>HYPERLINK("https://stackoverflow.com/q/57262448", "57262448")</f>
        <v/>
      </c>
      <c r="B196" t="n">
        <v>0.1820987654320988</v>
      </c>
    </row>
    <row r="197">
      <c r="A197">
        <f>HYPERLINK("https://stackoverflow.com/q/57264711", "57264711")</f>
        <v/>
      </c>
      <c r="B197" t="n">
        <v>0.1894586894586895</v>
      </c>
    </row>
    <row r="198">
      <c r="A198">
        <f>HYPERLINK("https://stackoverflow.com/q/57289721", "57289721")</f>
        <v/>
      </c>
      <c r="B198" t="n">
        <v>0.3653653653653654</v>
      </c>
    </row>
    <row r="199">
      <c r="A199">
        <f>HYPERLINK("https://stackoverflow.com/q/57416596", "57416596")</f>
        <v/>
      </c>
      <c r="B199" t="n">
        <v>0.332944832944833</v>
      </c>
    </row>
    <row r="200">
      <c r="A200">
        <f>HYPERLINK("https://stackoverflow.com/q/57477390", "57477390")</f>
        <v/>
      </c>
      <c r="B200" t="n">
        <v>0.2242798353909465</v>
      </c>
    </row>
    <row r="201">
      <c r="A201">
        <f>HYPERLINK("https://stackoverflow.com/q/57617520", "57617520")</f>
        <v/>
      </c>
      <c r="B201" t="n">
        <v>0.2118055555555556</v>
      </c>
    </row>
    <row r="202">
      <c r="A202">
        <f>HYPERLINK("https://stackoverflow.com/q/57710817", "57710817")</f>
        <v/>
      </c>
      <c r="B202" t="n">
        <v>0.3077777777777778</v>
      </c>
    </row>
    <row r="203">
      <c r="A203">
        <f>HYPERLINK("https://stackoverflow.com/q/57754071", "57754071")</f>
        <v/>
      </c>
      <c r="B203" t="n">
        <v>0.2046783625730994</v>
      </c>
    </row>
    <row r="204">
      <c r="A204">
        <f>HYPERLINK("https://stackoverflow.com/q/57832672", "57832672")</f>
        <v/>
      </c>
      <c r="B204" t="n">
        <v>0.1712204007285975</v>
      </c>
    </row>
    <row r="205">
      <c r="A205">
        <f>HYPERLINK("https://stackoverflow.com/q/57892682", "57892682")</f>
        <v/>
      </c>
      <c r="B205" t="n">
        <v>0.2143974960876369</v>
      </c>
    </row>
    <row r="206">
      <c r="A206">
        <f>HYPERLINK("https://stackoverflow.com/q/57892931", "57892931")</f>
        <v/>
      </c>
      <c r="B206" t="n">
        <v>0.1659056316590563</v>
      </c>
    </row>
    <row r="207">
      <c r="A207">
        <f>HYPERLINK("https://stackoverflow.com/q/58054024", "58054024")</f>
        <v/>
      </c>
      <c r="B207" t="n">
        <v>0.1670205237084218</v>
      </c>
    </row>
    <row r="208">
      <c r="A208">
        <f>HYPERLINK("https://stackoverflow.com/q/58058193", "58058193")</f>
        <v/>
      </c>
      <c r="B208" t="n">
        <v>0.2686084142394822</v>
      </c>
    </row>
    <row r="209">
      <c r="A209">
        <f>HYPERLINK("https://stackoverflow.com/q/58102357", "58102357")</f>
        <v/>
      </c>
      <c r="B209" t="n">
        <v>0.2459016393442623</v>
      </c>
    </row>
    <row r="210">
      <c r="A210">
        <f>HYPERLINK("https://stackoverflow.com/q/58155631", "58155631")</f>
        <v/>
      </c>
      <c r="B210" t="n">
        <v>0.1890034364261168</v>
      </c>
    </row>
    <row r="211">
      <c r="A211">
        <f>HYPERLINK("https://stackoverflow.com/q/58181033", "58181033")</f>
        <v/>
      </c>
      <c r="B211" t="n">
        <v>0.2021419009370817</v>
      </c>
    </row>
    <row r="212">
      <c r="A212">
        <f>HYPERLINK("https://stackoverflow.com/q/58221451", "58221451")</f>
        <v/>
      </c>
      <c r="B212" t="n">
        <v>0.1964285714285714</v>
      </c>
    </row>
    <row r="213">
      <c r="A213">
        <f>HYPERLINK("https://stackoverflow.com/q/58227669", "58227669")</f>
        <v/>
      </c>
      <c r="B213" t="n">
        <v>0.1972222222222222</v>
      </c>
    </row>
    <row r="214">
      <c r="A214">
        <f>HYPERLINK("https://stackoverflow.com/q/58251999", "58251999")</f>
        <v/>
      </c>
      <c r="B214" t="n">
        <v>0.1740740740740741</v>
      </c>
    </row>
    <row r="215">
      <c r="A215">
        <f>HYPERLINK("https://stackoverflow.com/q/58281244", "58281244")</f>
        <v/>
      </c>
      <c r="B215" t="n">
        <v>0.2856280193236715</v>
      </c>
    </row>
    <row r="216">
      <c r="A216">
        <f>HYPERLINK("https://stackoverflow.com/q/58325530", "58325530")</f>
        <v/>
      </c>
      <c r="B216" t="n">
        <v>0.1864197530864198</v>
      </c>
    </row>
    <row r="217">
      <c r="A217">
        <f>HYPERLINK("https://stackoverflow.com/q/58379764", "58379764")</f>
        <v/>
      </c>
      <c r="B217" t="n">
        <v>0.1321321321321321</v>
      </c>
    </row>
    <row r="218">
      <c r="A218">
        <f>HYPERLINK("https://stackoverflow.com/q/58401391", "58401391")</f>
        <v/>
      </c>
      <c r="B218" t="n">
        <v>0.2470334412081985</v>
      </c>
    </row>
    <row r="219">
      <c r="A219">
        <f>HYPERLINK("https://stackoverflow.com/q/58496141", "58496141")</f>
        <v/>
      </c>
      <c r="B219" t="n">
        <v>0.1782407407407408</v>
      </c>
    </row>
    <row r="220">
      <c r="A220">
        <f>HYPERLINK("https://stackoverflow.com/q/58512106", "58512106")</f>
        <v/>
      </c>
      <c r="B220" t="n">
        <v>0.3430555555555556</v>
      </c>
    </row>
    <row r="221">
      <c r="A221">
        <f>HYPERLINK("https://stackoverflow.com/q/58580506", "58580506")</f>
        <v/>
      </c>
      <c r="B221" t="n">
        <v>0.164021164021164</v>
      </c>
    </row>
    <row r="222">
      <c r="A222">
        <f>HYPERLINK("https://stackoverflow.com/q/58812003", "58812003")</f>
        <v/>
      </c>
      <c r="B222" t="n">
        <v>0.1565656565656566</v>
      </c>
    </row>
    <row r="223">
      <c r="A223">
        <f>HYPERLINK("https://stackoverflow.com/q/58965067", "58965067")</f>
        <v/>
      </c>
      <c r="B223" t="n">
        <v>0.1882352941176471</v>
      </c>
    </row>
    <row r="224">
      <c r="A224">
        <f>HYPERLINK("https://stackoverflow.com/q/59089647", "59089647")</f>
        <v/>
      </c>
      <c r="B224" t="n">
        <v>0.3666666666666666</v>
      </c>
    </row>
    <row r="225">
      <c r="A225">
        <f>HYPERLINK("https://stackoverflow.com/q/59164289", "59164289")</f>
        <v/>
      </c>
      <c r="B225" t="n">
        <v>0.2185185185185185</v>
      </c>
    </row>
    <row r="226">
      <c r="A226">
        <f>HYPERLINK("https://stackoverflow.com/q/59186116", "59186116")</f>
        <v/>
      </c>
      <c r="B226" t="n">
        <v>0.2208333333333334</v>
      </c>
    </row>
    <row r="227">
      <c r="A227">
        <f>HYPERLINK("https://stackoverflow.com/q/59231120", "59231120")</f>
        <v/>
      </c>
      <c r="B227" t="n">
        <v>0.188034188034188</v>
      </c>
    </row>
    <row r="228">
      <c r="A228">
        <f>HYPERLINK("https://stackoverflow.com/q/59283400", "59283400")</f>
        <v/>
      </c>
      <c r="B228" t="n">
        <v>0.1515151515151515</v>
      </c>
    </row>
    <row r="229">
      <c r="A229">
        <f>HYPERLINK("https://stackoverflow.com/q/59345059", "59345059")</f>
        <v/>
      </c>
      <c r="B229" t="n">
        <v>0.2052154195011338</v>
      </c>
    </row>
    <row r="230">
      <c r="A230">
        <f>HYPERLINK("https://stackoverflow.com/q/59346308", "59346308")</f>
        <v/>
      </c>
      <c r="B230" t="n">
        <v>0.168724279835391</v>
      </c>
    </row>
    <row r="231">
      <c r="A231">
        <f>HYPERLINK("https://stackoverflow.com/q/59389533", "59389533")</f>
        <v/>
      </c>
      <c r="B231" t="n">
        <v>0.1876138433515483</v>
      </c>
    </row>
    <row r="232">
      <c r="A232">
        <f>HYPERLINK("https://stackoverflow.com/q/59438778", "59438778")</f>
        <v/>
      </c>
      <c r="B232" t="n">
        <v>0.1275252525252525</v>
      </c>
    </row>
    <row r="233">
      <c r="A233">
        <f>HYPERLINK("https://stackoverflow.com/q/59658068", "59658068")</f>
        <v/>
      </c>
      <c r="B233" t="n">
        <v>0.18144750254842</v>
      </c>
    </row>
    <row r="234">
      <c r="A234">
        <f>HYPERLINK("https://stackoverflow.com/q/59677599", "59677599")</f>
        <v/>
      </c>
      <c r="B234" t="n">
        <v>0.2059620596205962</v>
      </c>
    </row>
    <row r="235">
      <c r="A235">
        <f>HYPERLINK("https://stackoverflow.com/q/59729377", "59729377")</f>
        <v/>
      </c>
      <c r="B235" t="n">
        <v>0.1368563685636856</v>
      </c>
    </row>
    <row r="236">
      <c r="A236">
        <f>HYPERLINK("https://stackoverflow.com/q/59794418", "59794418")</f>
        <v/>
      </c>
      <c r="B236" t="n">
        <v>0.1461187214611872</v>
      </c>
    </row>
    <row r="237">
      <c r="A237">
        <f>HYPERLINK("https://stackoverflow.com/q/59798677", "59798677")</f>
        <v/>
      </c>
      <c r="B237" t="n">
        <v>0.2489451476793249</v>
      </c>
    </row>
    <row r="238">
      <c r="A238">
        <f>HYPERLINK("https://stackoverflow.com/q/59858610", "59858610")</f>
        <v/>
      </c>
      <c r="B238" t="n">
        <v>0.1829268292682927</v>
      </c>
    </row>
    <row r="239">
      <c r="A239">
        <f>HYPERLINK("https://stackoverflow.com/q/59867397", "59867397")</f>
        <v/>
      </c>
      <c r="B239" t="n">
        <v>0.1887366818873668</v>
      </c>
    </row>
    <row r="240">
      <c r="A240">
        <f>HYPERLINK("https://stackoverflow.com/q/59904208", "59904208")</f>
        <v/>
      </c>
      <c r="B240" t="n">
        <v>0.2404870624048706</v>
      </c>
    </row>
    <row r="241">
      <c r="A241">
        <f>HYPERLINK("https://stackoverflow.com/q/59985750", "59985750")</f>
        <v/>
      </c>
      <c r="B241" t="n">
        <v>0.305336832895888</v>
      </c>
    </row>
    <row r="242">
      <c r="A242">
        <f>HYPERLINK("https://stackoverflow.com/q/60176349", "60176349")</f>
        <v/>
      </c>
      <c r="B242" t="n">
        <v>0.1191626409017713</v>
      </c>
    </row>
    <row r="243">
      <c r="A243">
        <f>HYPERLINK("https://stackoverflow.com/q/60325363", "60325363")</f>
        <v/>
      </c>
      <c r="B243" t="n">
        <v>0.2388888888888889</v>
      </c>
    </row>
    <row r="244">
      <c r="A244">
        <f>HYPERLINK("https://stackoverflow.com/q/60333516", "60333516")</f>
        <v/>
      </c>
      <c r="B244" t="n">
        <v>0.1372549019607843</v>
      </c>
    </row>
    <row r="245">
      <c r="A245">
        <f>HYPERLINK("https://stackoverflow.com/q/60551702", "60551702")</f>
        <v/>
      </c>
      <c r="B245" t="n">
        <v>0.2183462532299742</v>
      </c>
    </row>
    <row r="246">
      <c r="A246">
        <f>HYPERLINK("https://stackoverflow.com/q/60633360", "60633360")</f>
        <v/>
      </c>
      <c r="B246" t="n">
        <v>0.1830065359477124</v>
      </c>
    </row>
    <row r="247">
      <c r="A247">
        <f>HYPERLINK("https://stackoverflow.com/q/60667139", "60667139")</f>
        <v/>
      </c>
      <c r="B247" t="n">
        <v>0.1863799283154122</v>
      </c>
    </row>
    <row r="248">
      <c r="A248">
        <f>HYPERLINK("https://stackoverflow.com/q/60736675", "60736675")</f>
        <v/>
      </c>
      <c r="B248" t="n">
        <v>0.2979066022544283</v>
      </c>
    </row>
    <row r="249">
      <c r="A249">
        <f>HYPERLINK("https://stackoverflow.com/q/60779826", "60779826")</f>
        <v/>
      </c>
      <c r="B249" t="n">
        <v>0.157037037037037</v>
      </c>
    </row>
    <row r="250">
      <c r="A250">
        <f>HYPERLINK("https://stackoverflow.com/q/60811345", "60811345")</f>
        <v/>
      </c>
      <c r="B250" t="n">
        <v>0.157210401891253</v>
      </c>
    </row>
    <row r="251">
      <c r="A251">
        <f>HYPERLINK("https://stackoverflow.com/q/61169100", "61169100")</f>
        <v/>
      </c>
      <c r="B251" t="n">
        <v>0.2346938775510204</v>
      </c>
    </row>
    <row r="252">
      <c r="A252">
        <f>HYPERLINK("https://stackoverflow.com/q/61470698", "61470698")</f>
        <v/>
      </c>
      <c r="B252" t="n">
        <v>0.1911111111111111</v>
      </c>
    </row>
    <row r="253">
      <c r="A253">
        <f>HYPERLINK("https://stackoverflow.com/q/61526756", "61526756")</f>
        <v/>
      </c>
      <c r="B253" t="n">
        <v>0.1205273069679849</v>
      </c>
    </row>
    <row r="254">
      <c r="A254">
        <f>HYPERLINK("https://stackoverflow.com/q/61729358", "61729358")</f>
        <v/>
      </c>
      <c r="B254" t="n">
        <v>0.4140550807217474</v>
      </c>
    </row>
    <row r="255">
      <c r="A255">
        <f>HYPERLINK("https://stackoverflow.com/q/61818685", "61818685")</f>
        <v/>
      </c>
      <c r="B255" t="n">
        <v>0.2208333333333333</v>
      </c>
    </row>
    <row r="256">
      <c r="A256">
        <f>HYPERLINK("https://stackoverflow.com/q/61979138", "61979138")</f>
        <v/>
      </c>
      <c r="B256" t="n">
        <v>0.1430976430976431</v>
      </c>
    </row>
    <row r="257">
      <c r="A257">
        <f>HYPERLINK("https://stackoverflow.com/q/62020899", "62020899")</f>
        <v/>
      </c>
      <c r="B257" t="n">
        <v>0.1206349206349206</v>
      </c>
    </row>
    <row r="258">
      <c r="A258">
        <f>HYPERLINK("https://stackoverflow.com/q/62078382", "62078382")</f>
        <v/>
      </c>
      <c r="B258" t="n">
        <v>0.1666666666666667</v>
      </c>
    </row>
    <row r="259">
      <c r="A259">
        <f>HYPERLINK("https://stackoverflow.com/q/62100452", "62100452")</f>
        <v/>
      </c>
      <c r="B259" t="n">
        <v>0.2686868686868688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2020-12-22T00:53:28Z</dcterms:created>
  <dcterms:modified xsi:type="dcterms:W3CDTF">2020-12-22T00:53:28Z</dcterms:modified>
</cp:coreProperties>
</file>