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HYPERLINK("https://stackoverflow.com/q/4556252", "4556252")</f>
        <v/>
      </c>
      <c r="B2" t="n">
        <v>0.1773288439955107</v>
      </c>
    </row>
    <row r="3">
      <c r="A3">
        <f>HYPERLINK("https://stackoverflow.com/q/10923870", "10923870")</f>
        <v/>
      </c>
      <c r="B3" t="n">
        <v>0.1915343915343915</v>
      </c>
    </row>
    <row r="4">
      <c r="A4">
        <f>HYPERLINK("https://stackoverflow.com/q/11171081", "11171081")</f>
        <v/>
      </c>
      <c r="B4" t="n">
        <v>0.185672514619883</v>
      </c>
    </row>
    <row r="5">
      <c r="A5">
        <f>HYPERLINK("https://stackoverflow.com/q/11446885", "11446885")</f>
        <v/>
      </c>
      <c r="B5" t="n">
        <v>0.1524216524216524</v>
      </c>
    </row>
    <row r="6">
      <c r="A6">
        <f>HYPERLINK("https://stackoverflow.com/q/12382382", "12382382")</f>
        <v/>
      </c>
      <c r="B6" t="n">
        <v>0.1766381766381766</v>
      </c>
    </row>
    <row r="7">
      <c r="A7">
        <f>HYPERLINK("https://stackoverflow.com/q/13480693", "13480693")</f>
        <v/>
      </c>
      <c r="B7" t="n">
        <v>0.1823671497584541</v>
      </c>
    </row>
    <row r="8">
      <c r="A8">
        <f>HYPERLINK("https://stackoverflow.com/q/13767870", "13767870")</f>
        <v/>
      </c>
      <c r="B8" t="n">
        <v>0.2128764278296988</v>
      </c>
    </row>
    <row r="9">
      <c r="A9">
        <f>HYPERLINK("https://stackoverflow.com/q/14001746", "14001746")</f>
        <v/>
      </c>
      <c r="B9" t="n">
        <v>0.2923976608187134</v>
      </c>
    </row>
    <row r="10">
      <c r="A10">
        <f>HYPERLINK("https://stackoverflow.com/q/16200946", "16200946")</f>
        <v/>
      </c>
      <c r="B10" t="n">
        <v>0.2269005847953216</v>
      </c>
    </row>
    <row r="11">
      <c r="A11">
        <f>HYPERLINK("https://stackoverflow.com/q/16819801", "16819801")</f>
        <v/>
      </c>
      <c r="B11" t="n">
        <v>0.242979242979243</v>
      </c>
    </row>
    <row r="12">
      <c r="A12">
        <f>HYPERLINK("https://stackoverflow.com/q/17758355", "17758355")</f>
        <v/>
      </c>
      <c r="B12" t="n">
        <v>0.2046783625730994</v>
      </c>
    </row>
    <row r="13">
      <c r="A13">
        <f>HYPERLINK("https://stackoverflow.com/q/17934697", "17934697")</f>
        <v/>
      </c>
      <c r="B13" t="n">
        <v>0.2422222222222222</v>
      </c>
    </row>
    <row r="14">
      <c r="A14">
        <f>HYPERLINK("https://stackoverflow.com/q/18368258", "18368258")</f>
        <v/>
      </c>
      <c r="B14" t="n">
        <v>0.1851851851851852</v>
      </c>
    </row>
    <row r="15">
      <c r="A15">
        <f>HYPERLINK("https://stackoverflow.com/q/20628669", "20628669")</f>
        <v/>
      </c>
      <c r="B15" t="n">
        <v>0.1784037558685446</v>
      </c>
    </row>
    <row r="16">
      <c r="A16">
        <f>HYPERLINK("https://stackoverflow.com/q/21122367", "21122367")</f>
        <v/>
      </c>
      <c r="B16" t="n">
        <v>0.1904761904761905</v>
      </c>
    </row>
    <row r="17">
      <c r="A17">
        <f>HYPERLINK("https://stackoverflow.com/q/21333391", "21333391")</f>
        <v/>
      </c>
      <c r="B17" t="n">
        <v>0.2011251758087201</v>
      </c>
    </row>
    <row r="18">
      <c r="A18">
        <f>HYPERLINK("https://stackoverflow.com/q/22351264", "22351264")</f>
        <v/>
      </c>
      <c r="B18" t="n">
        <v>0.2813238770685579</v>
      </c>
    </row>
    <row r="19">
      <c r="A19">
        <f>HYPERLINK("https://stackoverflow.com/q/22563944", "22563944")</f>
        <v/>
      </c>
      <c r="B19" t="n">
        <v>0.2449494949494949</v>
      </c>
    </row>
    <row r="20">
      <c r="A20">
        <f>HYPERLINK("https://stackoverflow.com/q/22611025", "22611025")</f>
        <v/>
      </c>
      <c r="B20" t="n">
        <v>0.2086167800453515</v>
      </c>
    </row>
    <row r="21">
      <c r="A21">
        <f>HYPERLINK("https://stackoverflow.com/q/28083664", "28083664")</f>
        <v/>
      </c>
      <c r="B21" t="n">
        <v>0.1326699834162521</v>
      </c>
    </row>
    <row r="22">
      <c r="A22">
        <f>HYPERLINK("https://stackoverflow.com/q/31482020", "31482020")</f>
        <v/>
      </c>
      <c r="B22" t="n">
        <v>0.1858974358974359</v>
      </c>
    </row>
    <row r="23">
      <c r="A23">
        <f>HYPERLINK("https://stackoverflow.com/q/32698744", "32698744")</f>
        <v/>
      </c>
      <c r="B23" t="n">
        <v>0.1454046639231824</v>
      </c>
    </row>
    <row r="24">
      <c r="A24">
        <f>HYPERLINK("https://stackoverflow.com/q/32706271", "32706271")</f>
        <v/>
      </c>
      <c r="B24" t="n">
        <v>0.1865079365079365</v>
      </c>
    </row>
    <row r="25">
      <c r="A25">
        <f>HYPERLINK("https://stackoverflow.com/q/32833023", "32833023")</f>
        <v/>
      </c>
      <c r="B25" t="n">
        <v>0.1405228758169935</v>
      </c>
    </row>
    <row r="26">
      <c r="A26">
        <f>HYPERLINK("https://stackoverflow.com/q/32971342", "32971342")</f>
        <v/>
      </c>
      <c r="B26" t="n">
        <v>0.2077294685990338</v>
      </c>
    </row>
    <row r="27">
      <c r="A27">
        <f>HYPERLINK("https://stackoverflow.com/q/33879085", "33879085")</f>
        <v/>
      </c>
      <c r="B27" t="n">
        <v>0.2128982128982129</v>
      </c>
    </row>
    <row r="28">
      <c r="A28">
        <f>HYPERLINK("https://stackoverflow.com/q/34305838", "34305838")</f>
        <v/>
      </c>
      <c r="B28" t="n">
        <v>0.1856925418569254</v>
      </c>
    </row>
    <row r="29">
      <c r="A29">
        <f>HYPERLINK("https://stackoverflow.com/q/34814017", "34814017")</f>
        <v/>
      </c>
      <c r="B29" t="n">
        <v>0.2081736909323116</v>
      </c>
    </row>
    <row r="30">
      <c r="A30">
        <f>HYPERLINK("https://stackoverflow.com/q/34860991", "34860991")</f>
        <v/>
      </c>
      <c r="B30" t="n">
        <v>0.1886792452830189</v>
      </c>
    </row>
    <row r="31">
      <c r="A31">
        <f>HYPERLINK("https://stackoverflow.com/q/35859198", "35859198")</f>
        <v/>
      </c>
      <c r="B31" t="n">
        <v>0.1380798274002157</v>
      </c>
    </row>
    <row r="32">
      <c r="A32">
        <f>HYPERLINK("https://stackoverflow.com/q/36257435", "36257435")</f>
        <v/>
      </c>
      <c r="B32" t="n">
        <v>0.1305555555555556</v>
      </c>
    </row>
    <row r="33">
      <c r="A33">
        <f>HYPERLINK("https://stackoverflow.com/q/36986164", "36986164")</f>
        <v/>
      </c>
      <c r="B33" t="n">
        <v>0.1402116402116402</v>
      </c>
    </row>
    <row r="34">
      <c r="A34">
        <f>HYPERLINK("https://stackoverflow.com/q/37723718", "37723718")</f>
        <v/>
      </c>
      <c r="B34" t="n">
        <v>0.2112482853223594</v>
      </c>
    </row>
    <row r="35">
      <c r="A35">
        <f>HYPERLINK("https://stackoverflow.com/q/38320665", "38320665")</f>
        <v/>
      </c>
      <c r="B35" t="n">
        <v>0.1842475386779184</v>
      </c>
    </row>
    <row r="36">
      <c r="A36">
        <f>HYPERLINK("https://stackoverflow.com/q/38327633", "38327633")</f>
        <v/>
      </c>
      <c r="B36" t="n">
        <v>0.1994949494949495</v>
      </c>
    </row>
    <row r="37">
      <c r="A37">
        <f>HYPERLINK("https://stackoverflow.com/q/38342186", "38342186")</f>
        <v/>
      </c>
      <c r="B37" t="n">
        <v>0.2053140096618357</v>
      </c>
    </row>
    <row r="38">
      <c r="A38">
        <f>HYPERLINK("https://stackoverflow.com/q/38736141", "38736141")</f>
        <v/>
      </c>
      <c r="B38" t="n">
        <v>0.2765700483091788</v>
      </c>
    </row>
    <row r="39">
      <c r="A39">
        <f>HYPERLINK("https://stackoverflow.com/q/39040345", "39040345")</f>
        <v/>
      </c>
      <c r="B39" t="n">
        <v>0.1732804232804233</v>
      </c>
    </row>
    <row r="40">
      <c r="A40">
        <f>HYPERLINK("https://stackoverflow.com/q/39875139", "39875139")</f>
        <v/>
      </c>
      <c r="B40" t="n">
        <v>0.2050078247261346</v>
      </c>
    </row>
    <row r="41">
      <c r="A41">
        <f>HYPERLINK("https://stackoverflow.com/q/40064989", "40064989")</f>
        <v/>
      </c>
      <c r="B41" t="n">
        <v>0.165945165945166</v>
      </c>
    </row>
    <row r="42">
      <c r="A42">
        <f>HYPERLINK("https://stackoverflow.com/q/40525663", "40525663")</f>
        <v/>
      </c>
      <c r="B42" t="n">
        <v>0.1577060931899641</v>
      </c>
    </row>
    <row r="43">
      <c r="A43">
        <f>HYPERLINK("https://stackoverflow.com/q/41045890", "41045890")</f>
        <v/>
      </c>
      <c r="B43" t="n">
        <v>0.1364275668073137</v>
      </c>
    </row>
    <row r="44">
      <c r="A44">
        <f>HYPERLINK("https://stackoverflow.com/q/41233968", "41233968")</f>
        <v/>
      </c>
      <c r="B44" t="n">
        <v>0.1806554756195044</v>
      </c>
    </row>
    <row r="45">
      <c r="A45">
        <f>HYPERLINK("https://stackoverflow.com/q/41277345", "41277345")</f>
        <v/>
      </c>
      <c r="B45" t="n">
        <v>0.1252525252525253</v>
      </c>
    </row>
    <row r="46">
      <c r="A46">
        <f>HYPERLINK("https://stackoverflow.com/q/41281189", "41281189")</f>
        <v/>
      </c>
      <c r="B46" t="n">
        <v>0.1646090534979424</v>
      </c>
    </row>
    <row r="47">
      <c r="A47">
        <f>HYPERLINK("https://stackoverflow.com/q/41984603", "41984603")</f>
        <v/>
      </c>
      <c r="B47" t="n">
        <v>0.1976251060220525</v>
      </c>
    </row>
    <row r="48">
      <c r="A48">
        <f>HYPERLINK("https://stackoverflow.com/q/42020377", "42020377")</f>
        <v/>
      </c>
      <c r="B48" t="n">
        <v>0.2777777777777778</v>
      </c>
    </row>
    <row r="49">
      <c r="A49">
        <f>HYPERLINK("https://stackoverflow.com/q/42623994", "42623994")</f>
        <v/>
      </c>
      <c r="B49" t="n">
        <v>0.1816993464052288</v>
      </c>
    </row>
    <row r="50">
      <c r="A50">
        <f>HYPERLINK("https://stackoverflow.com/q/42784576", "42784576")</f>
        <v/>
      </c>
      <c r="B50" t="n">
        <v>0.1720430107526882</v>
      </c>
    </row>
    <row r="51">
      <c r="A51">
        <f>HYPERLINK("https://stackoverflow.com/q/42835744", "42835744")</f>
        <v/>
      </c>
      <c r="B51" t="n">
        <v>0.2006172839506173</v>
      </c>
    </row>
    <row r="52">
      <c r="A52">
        <f>HYPERLINK("https://stackoverflow.com/q/43061699", "43061699")</f>
        <v/>
      </c>
      <c r="B52" t="n">
        <v>0.2422222222222222</v>
      </c>
    </row>
    <row r="53">
      <c r="A53">
        <f>HYPERLINK("https://stackoverflow.com/q/43207458", "43207458")</f>
        <v/>
      </c>
      <c r="B53" t="n">
        <v>0.2118055555555556</v>
      </c>
    </row>
    <row r="54">
      <c r="A54">
        <f>HYPERLINK("https://stackoverflow.com/q/43332875", "43332875")</f>
        <v/>
      </c>
      <c r="B54" t="n">
        <v>0.3341503267973857</v>
      </c>
    </row>
    <row r="55">
      <c r="A55">
        <f>HYPERLINK("https://stackoverflow.com/q/43733425", "43733425")</f>
        <v/>
      </c>
      <c r="B55" t="n">
        <v>0.1418128654970761</v>
      </c>
    </row>
    <row r="56">
      <c r="A56">
        <f>HYPERLINK("https://stackoverflow.com/q/43937563", "43937563")</f>
        <v/>
      </c>
      <c r="B56" t="n">
        <v>0.1486486486486487</v>
      </c>
    </row>
    <row r="57">
      <c r="A57">
        <f>HYPERLINK("https://stackoverflow.com/q/44694808", "44694808")</f>
        <v/>
      </c>
      <c r="B57" t="n">
        <v>0.3562091503267974</v>
      </c>
    </row>
    <row r="58">
      <c r="A58">
        <f>HYPERLINK("https://stackoverflow.com/q/45045407", "45045407")</f>
        <v/>
      </c>
      <c r="B58" t="n">
        <v>0.1582491582491582</v>
      </c>
    </row>
    <row r="59">
      <c r="A59">
        <f>HYPERLINK("https://stackoverflow.com/q/45693510", "45693510")</f>
        <v/>
      </c>
      <c r="B59" t="n">
        <v>0.1805555555555556</v>
      </c>
    </row>
    <row r="60">
      <c r="A60">
        <f>HYPERLINK("https://stackoverflow.com/q/45941854", "45941854")</f>
        <v/>
      </c>
      <c r="B60" t="n">
        <v>0.2426900584795322</v>
      </c>
    </row>
    <row r="61">
      <c r="A61">
        <f>HYPERLINK("https://stackoverflow.com/q/46057517", "46057517")</f>
        <v/>
      </c>
      <c r="B61" t="n">
        <v>0.180151024811219</v>
      </c>
    </row>
    <row r="62">
      <c r="A62">
        <f>HYPERLINK("https://stackoverflow.com/q/46124156", "46124156")</f>
        <v/>
      </c>
      <c r="B62" t="n">
        <v>0.1504922644163151</v>
      </c>
    </row>
    <row r="63">
      <c r="A63">
        <f>HYPERLINK("https://stackoverflow.com/q/46211514", "46211514")</f>
        <v/>
      </c>
      <c r="B63" t="n">
        <v>0.1628614916286149</v>
      </c>
    </row>
    <row r="64">
      <c r="A64">
        <f>HYPERLINK("https://stackoverflow.com/q/46226398", "46226398")</f>
        <v/>
      </c>
      <c r="B64" t="n">
        <v>0.2178932178932179</v>
      </c>
    </row>
    <row r="65">
      <c r="A65">
        <f>HYPERLINK("https://stackoverflow.com/q/46417978", "46417978")</f>
        <v/>
      </c>
      <c r="B65" t="n">
        <v>0.1837037037037037</v>
      </c>
    </row>
    <row r="66">
      <c r="A66">
        <f>HYPERLINK("https://stackoverflow.com/q/46482177", "46482177")</f>
        <v/>
      </c>
      <c r="B66" t="n">
        <v>0.1862745098039216</v>
      </c>
    </row>
    <row r="67">
      <c r="A67">
        <f>HYPERLINK("https://stackoverflow.com/q/46574894", "46574894")</f>
        <v/>
      </c>
      <c r="B67" t="n">
        <v>0.1464646464646465</v>
      </c>
    </row>
    <row r="68">
      <c r="A68">
        <f>HYPERLINK("https://stackoverflow.com/q/46647682", "46647682")</f>
        <v/>
      </c>
      <c r="B68" t="n">
        <v>0.1272401433691756</v>
      </c>
    </row>
    <row r="69">
      <c r="A69">
        <f>HYPERLINK("https://stackoverflow.com/q/46669690", "46669690")</f>
        <v/>
      </c>
      <c r="B69" t="n">
        <v>0.1515151515151515</v>
      </c>
    </row>
    <row r="70">
      <c r="A70">
        <f>HYPERLINK("https://stackoverflow.com/q/46738962", "46738962")</f>
        <v/>
      </c>
      <c r="B70" t="n">
        <v>0.1513687600644122</v>
      </c>
    </row>
    <row r="71">
      <c r="A71">
        <f>HYPERLINK("https://stackoverflow.com/q/46798556", "46798556")</f>
        <v/>
      </c>
      <c r="B71" t="n">
        <v>0.1449275362318841</v>
      </c>
    </row>
    <row r="72">
      <c r="A72">
        <f>HYPERLINK("https://stackoverflow.com/q/46803436", "46803436")</f>
        <v/>
      </c>
      <c r="B72" t="n">
        <v>0.2187857961053837</v>
      </c>
    </row>
    <row r="73">
      <c r="A73">
        <f>HYPERLINK("https://stackoverflow.com/q/46837399", "46837399")</f>
        <v/>
      </c>
      <c r="B73" t="n">
        <v>0.1444444444444444</v>
      </c>
    </row>
    <row r="74">
      <c r="A74">
        <f>HYPERLINK("https://stackoverflow.com/q/46970906", "46970906")</f>
        <v/>
      </c>
      <c r="B74" t="n">
        <v>0.1895424836601307</v>
      </c>
    </row>
    <row r="75">
      <c r="A75">
        <f>HYPERLINK("https://stackoverflow.com/q/47013133", "47013133")</f>
        <v/>
      </c>
      <c r="B75" t="n">
        <v>0.1843711843711844</v>
      </c>
    </row>
    <row r="76">
      <c r="A76">
        <f>HYPERLINK("https://stackoverflow.com/q/47107774", "47107774")</f>
        <v/>
      </c>
      <c r="B76" t="n">
        <v>0.1505376344086022</v>
      </c>
    </row>
    <row r="77">
      <c r="A77">
        <f>HYPERLINK("https://stackoverflow.com/q/47213805", "47213805")</f>
        <v/>
      </c>
      <c r="B77" t="n">
        <v>0.1555555555555556</v>
      </c>
    </row>
    <row r="78">
      <c r="A78">
        <f>HYPERLINK("https://stackoverflow.com/q/47254010", "47254010")</f>
        <v/>
      </c>
      <c r="B78" t="n">
        <v>0.2923976608187134</v>
      </c>
    </row>
    <row r="79">
      <c r="A79">
        <f>HYPERLINK("https://stackoverflow.com/q/47505898", "47505898")</f>
        <v/>
      </c>
      <c r="B79" t="n">
        <v>0.1487179487179487</v>
      </c>
    </row>
    <row r="80">
      <c r="A80">
        <f>HYPERLINK("https://stackoverflow.com/q/47688993", "47688993")</f>
        <v/>
      </c>
      <c r="B80" t="n">
        <v>0.2347826086956522</v>
      </c>
    </row>
    <row r="81">
      <c r="A81">
        <f>HYPERLINK("https://stackoverflow.com/q/47800766", "47800766")</f>
        <v/>
      </c>
      <c r="B81" t="n">
        <v>0.2403381642512077</v>
      </c>
    </row>
    <row r="82">
      <c r="A82">
        <f>HYPERLINK("https://stackoverflow.com/q/47820964", "47820964")</f>
        <v/>
      </c>
      <c r="B82" t="n">
        <v>0.1989026063100138</v>
      </c>
    </row>
    <row r="83">
      <c r="A83">
        <f>HYPERLINK("https://stackoverflow.com/q/48168891", "48168891")</f>
        <v/>
      </c>
      <c r="B83" t="n">
        <v>0.182648401826484</v>
      </c>
    </row>
    <row r="84">
      <c r="A84">
        <f>HYPERLINK("https://stackoverflow.com/q/48190454", "48190454")</f>
        <v/>
      </c>
      <c r="B84" t="n">
        <v>0.177133655394525</v>
      </c>
    </row>
    <row r="85">
      <c r="A85">
        <f>HYPERLINK("https://stackoverflow.com/q/48315396", "48315396")</f>
        <v/>
      </c>
      <c r="B85" t="n">
        <v>0.1762065095398429</v>
      </c>
    </row>
    <row r="86">
      <c r="A86">
        <f>HYPERLINK("https://stackoverflow.com/q/48439782", "48439782")</f>
        <v/>
      </c>
      <c r="B86" t="n">
        <v>0.2111111111111111</v>
      </c>
    </row>
    <row r="87">
      <c r="A87">
        <f>HYPERLINK("https://stackoverflow.com/q/48454558", "48454558")</f>
        <v/>
      </c>
      <c r="B87" t="n">
        <v>0.1964912280701754</v>
      </c>
    </row>
    <row r="88">
      <c r="A88">
        <f>HYPERLINK("https://stackoverflow.com/q/48611557", "48611557")</f>
        <v/>
      </c>
      <c r="B88" t="n">
        <v>0.1410934744268078</v>
      </c>
    </row>
    <row r="89">
      <c r="A89">
        <f>HYPERLINK("https://stackoverflow.com/q/48621279", "48621279")</f>
        <v/>
      </c>
      <c r="B89" t="n">
        <v>0.1367521367521368</v>
      </c>
    </row>
    <row r="90">
      <c r="A90">
        <f>HYPERLINK("https://stackoverflow.com/q/48628269", "48628269")</f>
        <v/>
      </c>
      <c r="B90" t="n">
        <v>0.2468123861566484</v>
      </c>
    </row>
    <row r="91">
      <c r="A91">
        <f>HYPERLINK("https://stackoverflow.com/q/48906831", "48906831")</f>
        <v/>
      </c>
      <c r="B91" t="n">
        <v>0.1976911976911977</v>
      </c>
    </row>
    <row r="92">
      <c r="A92">
        <f>HYPERLINK("https://stackoverflow.com/q/49143658", "49143658")</f>
        <v/>
      </c>
      <c r="B92" t="n">
        <v>0.125</v>
      </c>
    </row>
    <row r="93">
      <c r="A93">
        <f>HYPERLINK("https://stackoverflow.com/q/49263074", "49263074")</f>
        <v/>
      </c>
      <c r="B93" t="n">
        <v>0.2713450292397661</v>
      </c>
    </row>
    <row r="94">
      <c r="A94">
        <f>HYPERLINK("https://stackoverflow.com/q/49493225", "49493225")</f>
        <v/>
      </c>
      <c r="B94" t="n">
        <v>0.1658841940532081</v>
      </c>
    </row>
    <row r="95">
      <c r="A95">
        <f>HYPERLINK("https://stackoverflow.com/q/49544447", "49544447")</f>
        <v/>
      </c>
      <c r="B95" t="n">
        <v>0.2057971014492753</v>
      </c>
    </row>
    <row r="96">
      <c r="A96">
        <f>HYPERLINK("https://stackoverflow.com/q/49553459", "49553459")</f>
        <v/>
      </c>
      <c r="B96" t="n">
        <v>0.1710914454277286</v>
      </c>
    </row>
    <row r="97">
      <c r="A97">
        <f>HYPERLINK("https://stackoverflow.com/q/49803583", "49803583")</f>
        <v/>
      </c>
      <c r="B97" t="n">
        <v>0.2104700854700855</v>
      </c>
    </row>
    <row r="98">
      <c r="A98">
        <f>HYPERLINK("https://stackoverflow.com/q/49944261", "49944261")</f>
        <v/>
      </c>
      <c r="B98" t="n">
        <v>0.1689814814814815</v>
      </c>
    </row>
    <row r="99">
      <c r="A99">
        <f>HYPERLINK("https://stackoverflow.com/q/50018204", "50018204")</f>
        <v/>
      </c>
      <c r="B99" t="n">
        <v>0.1639344262295082</v>
      </c>
    </row>
    <row r="100">
      <c r="A100">
        <f>HYPERLINK("https://stackoverflow.com/q/50027522", "50027522")</f>
        <v/>
      </c>
      <c r="B100" t="n">
        <v>0.1699346405228759</v>
      </c>
    </row>
    <row r="101">
      <c r="A101">
        <f>HYPERLINK("https://stackoverflow.com/q/50125193", "50125193")</f>
        <v/>
      </c>
      <c r="B101" t="n">
        <v>0.2653876898481215</v>
      </c>
    </row>
    <row r="102">
      <c r="A102">
        <f>HYPERLINK("https://stackoverflow.com/q/50149635", "50149635")</f>
        <v/>
      </c>
      <c r="B102" t="n">
        <v>0.1451612903225807</v>
      </c>
    </row>
    <row r="103">
      <c r="A103">
        <f>HYPERLINK("https://stackoverflow.com/q/50152309", "50152309")</f>
        <v/>
      </c>
      <c r="B103" t="n">
        <v>0.1599326599326599</v>
      </c>
    </row>
    <row r="104">
      <c r="A104">
        <f>HYPERLINK("https://stackoverflow.com/q/50591528", "50591528")</f>
        <v/>
      </c>
      <c r="B104" t="n">
        <v>0.1437908496732026</v>
      </c>
    </row>
    <row r="105">
      <c r="A105">
        <f>HYPERLINK("https://stackoverflow.com/q/50633830", "50633830")</f>
        <v/>
      </c>
      <c r="B105" t="n">
        <v>0.2124444444444444</v>
      </c>
    </row>
    <row r="106">
      <c r="A106">
        <f>HYPERLINK("https://stackoverflow.com/q/50636935", "50636935")</f>
        <v/>
      </c>
      <c r="B106" t="n">
        <v>0.1632996632996633</v>
      </c>
    </row>
    <row r="107">
      <c r="A107">
        <f>HYPERLINK("https://stackoverflow.com/q/50872515", "50872515")</f>
        <v/>
      </c>
      <c r="B107" t="n">
        <v>0.1953216374269006</v>
      </c>
    </row>
    <row r="108">
      <c r="A108">
        <f>HYPERLINK("https://stackoverflow.com/q/50936643", "50936643")</f>
        <v/>
      </c>
      <c r="B108" t="n">
        <v>0.2893772893772893</v>
      </c>
    </row>
    <row r="109">
      <c r="A109">
        <f>HYPERLINK("https://stackoverflow.com/q/50945866", "50945866")</f>
        <v/>
      </c>
      <c r="B109" t="n">
        <v>0.213089802130898</v>
      </c>
    </row>
    <row r="110">
      <c r="A110">
        <f>HYPERLINK("https://stackoverflow.com/q/51050661", "51050661")</f>
        <v/>
      </c>
      <c r="B110" t="n">
        <v>0.1639344262295082</v>
      </c>
    </row>
    <row r="111">
      <c r="A111">
        <f>HYPERLINK("https://stackoverflow.com/q/51157760", "51157760")</f>
        <v/>
      </c>
      <c r="B111" t="n">
        <v>0.1457194899817851</v>
      </c>
    </row>
    <row r="112">
      <c r="A112">
        <f>HYPERLINK("https://stackoverflow.com/q/51193793", "51193793")</f>
        <v/>
      </c>
      <c r="B112" t="n">
        <v>0.2939393939393939</v>
      </c>
    </row>
    <row r="113">
      <c r="A113">
        <f>HYPERLINK("https://stackoverflow.com/q/51303561", "51303561")</f>
        <v/>
      </c>
      <c r="B113" t="n">
        <v>0.1455938697318008</v>
      </c>
    </row>
    <row r="114">
      <c r="A114">
        <f>HYPERLINK("https://stackoverflow.com/q/51380757", "51380757")</f>
        <v/>
      </c>
      <c r="B114" t="n">
        <v>0.2904953145917001</v>
      </c>
    </row>
    <row r="115">
      <c r="A115">
        <f>HYPERLINK("https://stackoverflow.com/q/51384016", "51384016")</f>
        <v/>
      </c>
      <c r="B115" t="n">
        <v>0.2879499217527387</v>
      </c>
    </row>
    <row r="116">
      <c r="A116">
        <f>HYPERLINK("https://stackoverflow.com/q/51429292", "51429292")</f>
        <v/>
      </c>
      <c r="B116" t="n">
        <v>0.1877394636015326</v>
      </c>
    </row>
    <row r="117">
      <c r="A117">
        <f>HYPERLINK("https://stackoverflow.com/q/51525766", "51525766")</f>
        <v/>
      </c>
      <c r="B117" t="n">
        <v>0.2076719576719577</v>
      </c>
    </row>
    <row r="118">
      <c r="A118">
        <f>HYPERLINK("https://stackoverflow.com/q/51649558", "51649558")</f>
        <v/>
      </c>
      <c r="B118" t="n">
        <v>0.127504553734062</v>
      </c>
    </row>
    <row r="119">
      <c r="A119">
        <f>HYPERLINK("https://stackoverflow.com/q/51656823", "51656823")</f>
        <v/>
      </c>
      <c r="B119" t="n">
        <v>0.1311475409836066</v>
      </c>
    </row>
    <row r="120">
      <c r="A120">
        <f>HYPERLINK("https://stackoverflow.com/q/51737007", "51737007")</f>
        <v/>
      </c>
      <c r="B120" t="n">
        <v>0.1606425702811245</v>
      </c>
    </row>
    <row r="121">
      <c r="A121">
        <f>HYPERLINK("https://stackoverflow.com/q/51769448", "51769448")</f>
        <v/>
      </c>
      <c r="B121" t="n">
        <v>0.1735330836454432</v>
      </c>
    </row>
    <row r="122">
      <c r="A122">
        <f>HYPERLINK("https://stackoverflow.com/q/51876478", "51876478")</f>
        <v/>
      </c>
      <c r="B122" t="n">
        <v>0.2930555555555556</v>
      </c>
    </row>
    <row r="123">
      <c r="A123">
        <f>HYPERLINK("https://stackoverflow.com/q/51977391", "51977391")</f>
        <v/>
      </c>
      <c r="B123" t="n">
        <v>0.1619047619047619</v>
      </c>
    </row>
    <row r="124">
      <c r="A124">
        <f>HYPERLINK("https://stackoverflow.com/q/52052148", "52052148")</f>
        <v/>
      </c>
      <c r="B124" t="n">
        <v>0.1975308641975309</v>
      </c>
    </row>
    <row r="125">
      <c r="A125">
        <f>HYPERLINK("https://stackoverflow.com/q/52083694", "52083694")</f>
        <v/>
      </c>
      <c r="B125" t="n">
        <v>0.2771929824561403</v>
      </c>
    </row>
    <row r="126">
      <c r="A126">
        <f>HYPERLINK("https://stackoverflow.com/q/52098303", "52098303")</f>
        <v/>
      </c>
      <c r="B126" t="n">
        <v>0.2314814814814815</v>
      </c>
    </row>
    <row r="127">
      <c r="A127">
        <f>HYPERLINK("https://stackoverflow.com/q/52498140", "52498140")</f>
        <v/>
      </c>
      <c r="B127" t="n">
        <v>0.1981981981981982</v>
      </c>
    </row>
    <row r="128">
      <c r="A128">
        <f>HYPERLINK("https://stackoverflow.com/q/52874947", "52874947")</f>
        <v/>
      </c>
      <c r="B128" t="n">
        <v>0.1921079958463136</v>
      </c>
    </row>
    <row r="129">
      <c r="A129">
        <f>HYPERLINK("https://stackoverflow.com/q/52975602", "52975602")</f>
        <v/>
      </c>
      <c r="B129" t="n">
        <v>0.2268041237113402</v>
      </c>
    </row>
    <row r="130">
      <c r="A130">
        <f>HYPERLINK("https://stackoverflow.com/q/53015958", "53015958")</f>
        <v/>
      </c>
      <c r="B130" t="n">
        <v>0.1563786008230453</v>
      </c>
    </row>
    <row r="131">
      <c r="A131">
        <f>HYPERLINK("https://stackoverflow.com/q/53082622", "53082622")</f>
        <v/>
      </c>
      <c r="B131" t="n">
        <v>0.2606516290726817</v>
      </c>
    </row>
    <row r="132">
      <c r="A132">
        <f>HYPERLINK("https://stackoverflow.com/q/53199680", "53199680")</f>
        <v/>
      </c>
      <c r="B132" t="n">
        <v>0.1966794380587484</v>
      </c>
    </row>
    <row r="133">
      <c r="A133">
        <f>HYPERLINK("https://stackoverflow.com/q/53503894", "53503894")</f>
        <v/>
      </c>
      <c r="B133" t="n">
        <v>0.1893939393939394</v>
      </c>
    </row>
    <row r="134">
      <c r="A134">
        <f>HYPERLINK("https://stackoverflow.com/q/53528663", "53528663")</f>
        <v/>
      </c>
      <c r="B134" t="n">
        <v>0.1567732115677321</v>
      </c>
    </row>
    <row r="135">
      <c r="A135">
        <f>HYPERLINK("https://stackoverflow.com/q/53670395", "53670395")</f>
        <v/>
      </c>
      <c r="B135" t="n">
        <v>0.1603665521191295</v>
      </c>
    </row>
    <row r="136">
      <c r="A136">
        <f>HYPERLINK("https://stackoverflow.com/q/53933243", "53933243")</f>
        <v/>
      </c>
      <c r="B136" t="n">
        <v>0.3379247015610652</v>
      </c>
    </row>
    <row r="137">
      <c r="A137">
        <f>HYPERLINK("https://stackoverflow.com/q/54005457", "54005457")</f>
        <v/>
      </c>
      <c r="B137" t="n">
        <v>0.2318840579710145</v>
      </c>
    </row>
    <row r="138">
      <c r="A138">
        <f>HYPERLINK("https://stackoverflow.com/q/54333889", "54333889")</f>
        <v/>
      </c>
      <c r="B138" t="n">
        <v>0.1764705882352942</v>
      </c>
    </row>
    <row r="139">
      <c r="A139">
        <f>HYPERLINK("https://stackoverflow.com/q/54520497", "54520497")</f>
        <v/>
      </c>
      <c r="B139" t="n">
        <v>0.1904761904761905</v>
      </c>
    </row>
    <row r="140">
      <c r="A140">
        <f>HYPERLINK("https://stackoverflow.com/q/54622703", "54622703")</f>
        <v/>
      </c>
      <c r="B140" t="n">
        <v>0.1532567049808429</v>
      </c>
    </row>
    <row r="141">
      <c r="A141">
        <f>HYPERLINK("https://stackoverflow.com/q/54741436", "54741436")</f>
        <v/>
      </c>
      <c r="B141" t="n">
        <v>0.15220700152207</v>
      </c>
    </row>
    <row r="142">
      <c r="A142">
        <f>HYPERLINK("https://stackoverflow.com/q/54744615", "54744615")</f>
        <v/>
      </c>
      <c r="B142" t="n">
        <v>0.1774193548387097</v>
      </c>
    </row>
    <row r="143">
      <c r="A143">
        <f>HYPERLINK("https://stackoverflow.com/q/54902191", "54902191")</f>
        <v/>
      </c>
      <c r="B143" t="n">
        <v>0.148989898989899</v>
      </c>
    </row>
    <row r="144">
      <c r="A144">
        <f>HYPERLINK("https://stackoverflow.com/q/54906295", "54906295")</f>
        <v/>
      </c>
      <c r="B144" t="n">
        <v>0.345565749235474</v>
      </c>
    </row>
    <row r="145">
      <c r="A145">
        <f>HYPERLINK("https://stackoverflow.com/q/54945975", "54945975")</f>
        <v/>
      </c>
      <c r="B145" t="n">
        <v>0.1563088512241055</v>
      </c>
    </row>
    <row r="146">
      <c r="A146">
        <f>HYPERLINK("https://stackoverflow.com/q/55075917", "55075917")</f>
        <v/>
      </c>
      <c r="B146" t="n">
        <v>0.1794871794871795</v>
      </c>
    </row>
    <row r="147">
      <c r="A147">
        <f>HYPERLINK("https://stackoverflow.com/q/55161617", "55161617")</f>
        <v/>
      </c>
      <c r="B147" t="n">
        <v>0.2297128589263421</v>
      </c>
    </row>
    <row r="148">
      <c r="A148">
        <f>HYPERLINK("https://stackoverflow.com/q/55179755", "55179755")</f>
        <v/>
      </c>
      <c r="B148" t="n">
        <v>0.1874163319946452</v>
      </c>
    </row>
    <row r="149">
      <c r="A149">
        <f>HYPERLINK("https://stackoverflow.com/q/55193693", "55193693")</f>
        <v/>
      </c>
      <c r="B149" t="n">
        <v>0.2208157524613221</v>
      </c>
    </row>
    <row r="150">
      <c r="A150">
        <f>HYPERLINK("https://stackoverflow.com/q/55240373", "55240373")</f>
        <v/>
      </c>
      <c r="B150" t="n">
        <v>0.2030651340996169</v>
      </c>
    </row>
    <row r="151">
      <c r="A151">
        <f>HYPERLINK("https://stackoverflow.com/q/55275485", "55275485")</f>
        <v/>
      </c>
      <c r="B151" t="n">
        <v>0.1798941798941799</v>
      </c>
    </row>
    <row r="152">
      <c r="A152">
        <f>HYPERLINK("https://stackoverflow.com/q/55283256", "55283256")</f>
        <v/>
      </c>
      <c r="B152" t="n">
        <v>0.3062330623306233</v>
      </c>
    </row>
    <row r="153">
      <c r="A153">
        <f>HYPERLINK("https://stackoverflow.com/q/55408264", "55408264")</f>
        <v/>
      </c>
      <c r="B153" t="n">
        <v>0.1744444444444445</v>
      </c>
    </row>
    <row r="154">
      <c r="A154">
        <f>HYPERLINK("https://stackoverflow.com/q/55619739", "55619739")</f>
        <v/>
      </c>
      <c r="B154" t="n">
        <v>0.1477777777777778</v>
      </c>
    </row>
    <row r="155">
      <c r="A155">
        <f>HYPERLINK("https://stackoverflow.com/q/55684883", "55684883")</f>
        <v/>
      </c>
      <c r="B155" t="n">
        <v>0.245014245014245</v>
      </c>
    </row>
    <row r="156">
      <c r="A156">
        <f>HYPERLINK("https://stackoverflow.com/q/55749828", "55749828")</f>
        <v/>
      </c>
      <c r="B156" t="n">
        <v>0.2340216322517208</v>
      </c>
    </row>
    <row r="157">
      <c r="A157">
        <f>HYPERLINK("https://stackoverflow.com/q/55791116", "55791116")</f>
        <v/>
      </c>
      <c r="B157" t="n">
        <v>0.4130268199233716</v>
      </c>
    </row>
    <row r="158">
      <c r="A158">
        <f>HYPERLINK("https://stackoverflow.com/q/55875490", "55875490")</f>
        <v/>
      </c>
      <c r="B158" t="n">
        <v>0.2061191626409018</v>
      </c>
    </row>
    <row r="159">
      <c r="A159">
        <f>HYPERLINK("https://stackoverflow.com/q/55905651", "55905651")</f>
        <v/>
      </c>
      <c r="B159" t="n">
        <v>0.1906318082788671</v>
      </c>
    </row>
    <row r="160">
      <c r="A160">
        <f>HYPERLINK("https://stackoverflow.com/q/56006399", "56006399")</f>
        <v/>
      </c>
      <c r="B160" t="n">
        <v>0.1732804232804233</v>
      </c>
    </row>
    <row r="161">
      <c r="A161">
        <f>HYPERLINK("https://stackoverflow.com/q/56043124", "56043124")</f>
        <v/>
      </c>
      <c r="B161" t="n">
        <v>0.1819645732689211</v>
      </c>
    </row>
    <row r="162">
      <c r="A162">
        <f>HYPERLINK("https://stackoverflow.com/q/56078834", "56078834")</f>
        <v/>
      </c>
      <c r="B162" t="n">
        <v>0.2806026365348399</v>
      </c>
    </row>
    <row r="163">
      <c r="A163">
        <f>HYPERLINK("https://stackoverflow.com/q/56080699", "56080699")</f>
        <v/>
      </c>
      <c r="B163" t="n">
        <v>0.3323045267489712</v>
      </c>
    </row>
    <row r="164">
      <c r="A164">
        <f>HYPERLINK("https://stackoverflow.com/q/56159595", "56159595")</f>
        <v/>
      </c>
      <c r="B164" t="n">
        <v>0.2309612983770287</v>
      </c>
    </row>
    <row r="165">
      <c r="A165">
        <f>HYPERLINK("https://stackoverflow.com/q/56165773", "56165773")</f>
        <v/>
      </c>
      <c r="B165" t="n">
        <v>0.1857142857142857</v>
      </c>
    </row>
    <row r="166">
      <c r="A166">
        <f>HYPERLINK("https://stackoverflow.com/q/56215583", "56215583")</f>
        <v/>
      </c>
      <c r="B166" t="n">
        <v>0.1523809523809524</v>
      </c>
    </row>
    <row r="167">
      <c r="A167">
        <f>HYPERLINK("https://stackoverflow.com/q/56284033", "56284033")</f>
        <v/>
      </c>
      <c r="B167" t="n">
        <v>0.3298429319371728</v>
      </c>
    </row>
    <row r="168">
      <c r="A168">
        <f>HYPERLINK("https://stackoverflow.com/q/56295166", "56295166")</f>
        <v/>
      </c>
      <c r="B168" t="n">
        <v>0.1936799184505607</v>
      </c>
    </row>
    <row r="169">
      <c r="A169">
        <f>HYPERLINK("https://stackoverflow.com/q/56312879", "56312879")</f>
        <v/>
      </c>
      <c r="B169" t="n">
        <v>0.1803751803751804</v>
      </c>
    </row>
    <row r="170">
      <c r="A170">
        <f>HYPERLINK("https://stackoverflow.com/q/56556456", "56556456")</f>
        <v/>
      </c>
      <c r="B170" t="n">
        <v>0.1585648148148148</v>
      </c>
    </row>
    <row r="171">
      <c r="A171">
        <f>HYPERLINK("https://stackoverflow.com/q/56586268", "56586268")</f>
        <v/>
      </c>
      <c r="B171" t="n">
        <v>0.2122507122507123</v>
      </c>
    </row>
    <row r="172">
      <c r="A172">
        <f>HYPERLINK("https://stackoverflow.com/q/56635352", "56635352")</f>
        <v/>
      </c>
      <c r="B172" t="n">
        <v>0.2309941520467836</v>
      </c>
    </row>
    <row r="173">
      <c r="A173">
        <f>HYPERLINK("https://stackoverflow.com/q/56646153", "56646153")</f>
        <v/>
      </c>
      <c r="B173" t="n">
        <v>0.1623931623931624</v>
      </c>
    </row>
    <row r="174">
      <c r="A174">
        <f>HYPERLINK("https://stackoverflow.com/q/56690282", "56690282")</f>
        <v/>
      </c>
      <c r="B174" t="n">
        <v>0.1636141636141636</v>
      </c>
    </row>
    <row r="175">
      <c r="A175">
        <f>HYPERLINK("https://stackoverflow.com/q/56741525", "56741525")</f>
        <v/>
      </c>
      <c r="B175" t="n">
        <v>0.2567567567567567</v>
      </c>
    </row>
    <row r="176">
      <c r="A176">
        <f>HYPERLINK("https://stackoverflow.com/q/56748978", "56748978")</f>
        <v/>
      </c>
      <c r="B176" t="n">
        <v>0.1680216802168022</v>
      </c>
    </row>
    <row r="177">
      <c r="A177">
        <f>HYPERLINK("https://stackoverflow.com/q/56900896", "56900896")</f>
        <v/>
      </c>
      <c r="B177" t="n">
        <v>0.1596424010217114</v>
      </c>
    </row>
    <row r="178">
      <c r="A178">
        <f>HYPERLINK("https://stackoverflow.com/q/56900955", "56900955")</f>
        <v/>
      </c>
      <c r="B178" t="n">
        <v>0.3169398907103825</v>
      </c>
    </row>
    <row r="179">
      <c r="A179">
        <f>HYPERLINK("https://stackoverflow.com/q/56958772", "56958772")</f>
        <v/>
      </c>
      <c r="B179" t="n">
        <v>0.1974206349206349</v>
      </c>
    </row>
    <row r="180">
      <c r="A180">
        <f>HYPERLINK("https://stackoverflow.com/q/56961193", "56961193")</f>
        <v/>
      </c>
      <c r="B180" t="n">
        <v>0.1698717948717949</v>
      </c>
    </row>
    <row r="181">
      <c r="A181">
        <f>HYPERLINK("https://stackoverflow.com/q/57016969", "57016969")</f>
        <v/>
      </c>
      <c r="B181" t="n">
        <v>0.2259675405742821</v>
      </c>
    </row>
    <row r="182">
      <c r="A182">
        <f>HYPERLINK("https://stackoverflow.com/q/57017120", "57017120")</f>
        <v/>
      </c>
      <c r="B182" t="n">
        <v>0.2301587301587302</v>
      </c>
    </row>
    <row r="183">
      <c r="A183">
        <f>HYPERLINK("https://stackoverflow.com/q/57072506", "57072506")</f>
        <v/>
      </c>
      <c r="B183" t="n">
        <v>0.1912144702842377</v>
      </c>
    </row>
    <row r="184">
      <c r="A184">
        <f>HYPERLINK("https://stackoverflow.com/q/57129117", "57129117")</f>
        <v/>
      </c>
      <c r="B184" t="n">
        <v>0.1302083333333333</v>
      </c>
    </row>
    <row r="185">
      <c r="A185">
        <f>HYPERLINK("https://stackoverflow.com/q/57250709", "57250709")</f>
        <v/>
      </c>
      <c r="B185" t="n">
        <v>0.2135642135642136</v>
      </c>
    </row>
    <row r="186">
      <c r="A186">
        <f>HYPERLINK("https://stackoverflow.com/q/57357758", "57357758")</f>
        <v/>
      </c>
      <c r="B186" t="n">
        <v>0.2173058013765978</v>
      </c>
    </row>
    <row r="187">
      <c r="A187">
        <f>HYPERLINK("https://stackoverflow.com/q/57363284", "57363284")</f>
        <v/>
      </c>
      <c r="B187" t="n">
        <v>0.1691358024691358</v>
      </c>
    </row>
    <row r="188">
      <c r="A188">
        <f>HYPERLINK("https://stackoverflow.com/q/57404280", "57404280")</f>
        <v/>
      </c>
      <c r="B188" t="n">
        <v>0.1438746438746439</v>
      </c>
    </row>
    <row r="189">
      <c r="A189">
        <f>HYPERLINK("https://stackoverflow.com/q/57482737", "57482737")</f>
        <v/>
      </c>
      <c r="B189" t="n">
        <v>0.1519795657726692</v>
      </c>
    </row>
    <row r="190">
      <c r="A190">
        <f>HYPERLINK("https://stackoverflow.com/q/57516377", "57516377")</f>
        <v/>
      </c>
      <c r="B190" t="n">
        <v>0.1937321937321937</v>
      </c>
    </row>
    <row r="191">
      <c r="A191">
        <f>HYPERLINK("https://stackoverflow.com/q/57516603", "57516603")</f>
        <v/>
      </c>
      <c r="B191" t="n">
        <v>0.2904865649963689</v>
      </c>
    </row>
    <row r="192">
      <c r="A192">
        <f>HYPERLINK("https://stackoverflow.com/q/57594014", "57594014")</f>
        <v/>
      </c>
      <c r="B192" t="n">
        <v>0.1875746714456392</v>
      </c>
    </row>
    <row r="193">
      <c r="A193">
        <f>HYPERLINK("https://stackoverflow.com/q/57685832", "57685832")</f>
        <v/>
      </c>
      <c r="B193" t="n">
        <v>0.1702741702741703</v>
      </c>
    </row>
    <row r="194">
      <c r="A194">
        <f>HYPERLINK("https://stackoverflow.com/q/57687014", "57687014")</f>
        <v/>
      </c>
      <c r="B194" t="n">
        <v>0.1666666666666667</v>
      </c>
    </row>
    <row r="195">
      <c r="A195">
        <f>HYPERLINK("https://stackoverflow.com/q/57755093", "57755093")</f>
        <v/>
      </c>
      <c r="B195" t="n">
        <v>0.1911764705882353</v>
      </c>
    </row>
    <row r="196">
      <c r="A196">
        <f>HYPERLINK("https://stackoverflow.com/q/57969107", "57969107")</f>
        <v/>
      </c>
      <c r="B196" t="n">
        <v>0.1893004115226338</v>
      </c>
    </row>
    <row r="197">
      <c r="A197">
        <f>HYPERLINK("https://stackoverflow.com/q/57977027", "57977027")</f>
        <v/>
      </c>
      <c r="B197" t="n">
        <v>0.2160493827160494</v>
      </c>
    </row>
    <row r="198">
      <c r="A198">
        <f>HYPERLINK("https://stackoverflow.com/q/58032332", "58032332")</f>
        <v/>
      </c>
      <c r="B198" t="n">
        <v>0.3639291465378422</v>
      </c>
    </row>
    <row r="199">
      <c r="A199">
        <f>HYPERLINK("https://stackoverflow.com/q/58072710", "58072710")</f>
        <v/>
      </c>
      <c r="B199" t="n">
        <v>0.2642276422764228</v>
      </c>
    </row>
    <row r="200">
      <c r="A200">
        <f>HYPERLINK("https://stackoverflow.com/q/58109112", "58109112")</f>
        <v/>
      </c>
      <c r="B200" t="n">
        <v>0.1579651941097724</v>
      </c>
    </row>
    <row r="201">
      <c r="A201">
        <f>HYPERLINK("https://stackoverflow.com/q/58185005", "58185005")</f>
        <v/>
      </c>
      <c r="B201" t="n">
        <v>0.2289972899728997</v>
      </c>
    </row>
    <row r="202">
      <c r="A202">
        <f>HYPERLINK("https://stackoverflow.com/q/58252971", "58252971")</f>
        <v/>
      </c>
      <c r="B202" t="n">
        <v>0.1786216596343179</v>
      </c>
    </row>
    <row r="203">
      <c r="A203">
        <f>HYPERLINK("https://stackoverflow.com/q/58270907", "58270907")</f>
        <v/>
      </c>
      <c r="B203" t="n">
        <v>0.2063492063492064</v>
      </c>
    </row>
    <row r="204">
      <c r="A204">
        <f>HYPERLINK("https://stackoverflow.com/q/58303923", "58303923")</f>
        <v/>
      </c>
      <c r="B204" t="n">
        <v>0.2664399092970522</v>
      </c>
    </row>
    <row r="205">
      <c r="A205">
        <f>HYPERLINK("https://stackoverflow.com/q/58333964", "58333964")</f>
        <v/>
      </c>
      <c r="B205" t="n">
        <v>0.1563786008230452</v>
      </c>
    </row>
    <row r="206">
      <c r="A206">
        <f>HYPERLINK("https://stackoverflow.com/q/58339319", "58339319")</f>
        <v/>
      </c>
      <c r="B206" t="n">
        <v>0.1695906432748538</v>
      </c>
    </row>
    <row r="207">
      <c r="A207">
        <f>HYPERLINK("https://stackoverflow.com/q/58371510", "58371510")</f>
        <v/>
      </c>
      <c r="B207" t="n">
        <v>0.1859649122807017</v>
      </c>
    </row>
    <row r="208">
      <c r="A208">
        <f>HYPERLINK("https://stackoverflow.com/q/58382314", "58382314")</f>
        <v/>
      </c>
      <c r="B208" t="n">
        <v>0.1265432098765432</v>
      </c>
    </row>
    <row r="209">
      <c r="A209">
        <f>HYPERLINK("https://stackoverflow.com/q/58454150", "58454150")</f>
        <v/>
      </c>
      <c r="B209" t="n">
        <v>0.1283524904214559</v>
      </c>
    </row>
    <row r="210">
      <c r="A210">
        <f>HYPERLINK("https://stackoverflow.com/q/58473686", "58473686")</f>
        <v/>
      </c>
      <c r="B210" t="n">
        <v>0.1719939117199391</v>
      </c>
    </row>
    <row r="211">
      <c r="A211">
        <f>HYPERLINK("https://stackoverflow.com/q/58492310", "58492310")</f>
        <v/>
      </c>
      <c r="B211" t="n">
        <v>0.1843711843711844</v>
      </c>
    </row>
    <row r="212">
      <c r="A212">
        <f>HYPERLINK("https://stackoverflow.com/q/58593985", "58593985")</f>
        <v/>
      </c>
      <c r="B212" t="n">
        <v>0.1777777777777778</v>
      </c>
    </row>
    <row r="213">
      <c r="A213">
        <f>HYPERLINK("https://stackoverflow.com/q/58613452", "58613452")</f>
        <v/>
      </c>
      <c r="B213" t="n">
        <v>0.16</v>
      </c>
    </row>
    <row r="214">
      <c r="A214">
        <f>HYPERLINK("https://stackoverflow.com/q/58639195", "58639195")</f>
        <v/>
      </c>
      <c r="B214" t="n">
        <v>0.1285714285714286</v>
      </c>
    </row>
    <row r="215">
      <c r="A215">
        <f>HYPERLINK("https://stackoverflow.com/q/58660181", "58660181")</f>
        <v/>
      </c>
      <c r="B215" t="n">
        <v>0.2063492063492063</v>
      </c>
    </row>
    <row r="216">
      <c r="A216">
        <f>HYPERLINK("https://stackoverflow.com/q/58682411", "58682411")</f>
        <v/>
      </c>
      <c r="B216" t="n">
        <v>0.2788888888888889</v>
      </c>
    </row>
    <row r="217">
      <c r="A217">
        <f>HYPERLINK("https://stackoverflow.com/q/58726753", "58726753")</f>
        <v/>
      </c>
      <c r="B217" t="n">
        <v>0.1784869976359338</v>
      </c>
    </row>
    <row r="218">
      <c r="A218">
        <f>HYPERLINK("https://stackoverflow.com/q/58730516", "58730516")</f>
        <v/>
      </c>
      <c r="B218" t="n">
        <v>0.2349537037037037</v>
      </c>
    </row>
    <row r="219">
      <c r="A219">
        <f>HYPERLINK("https://stackoverflow.com/q/58799098", "58799098")</f>
        <v/>
      </c>
      <c r="B219" t="n">
        <v>0.3115942028985507</v>
      </c>
    </row>
    <row r="220">
      <c r="A220">
        <f>HYPERLINK("https://stackoverflow.com/q/58824579", "58824579")</f>
        <v/>
      </c>
      <c r="B220" t="n">
        <v>0.1411411411411412</v>
      </c>
    </row>
    <row r="221">
      <c r="A221">
        <f>HYPERLINK("https://stackoverflow.com/q/58942442", "58942442")</f>
        <v/>
      </c>
      <c r="B221" t="n">
        <v>0.2207792207792208</v>
      </c>
    </row>
    <row r="222">
      <c r="A222">
        <f>HYPERLINK("https://stackoverflow.com/q/59029392", "59029392")</f>
        <v/>
      </c>
      <c r="B222" t="n">
        <v>0.1666666666666667</v>
      </c>
    </row>
    <row r="223">
      <c r="A223">
        <f>HYPERLINK("https://stackoverflow.com/q/59175116", "59175116")</f>
        <v/>
      </c>
      <c r="B223" t="n">
        <v>0.1323529411764706</v>
      </c>
    </row>
    <row r="224">
      <c r="A224">
        <f>HYPERLINK("https://stackoverflow.com/q/59202468", "59202468")</f>
        <v/>
      </c>
      <c r="B224" t="n">
        <v>0.1693121693121693</v>
      </c>
    </row>
    <row r="225">
      <c r="A225">
        <f>HYPERLINK("https://stackoverflow.com/q/59262742", "59262742")</f>
        <v/>
      </c>
      <c r="B225" t="n">
        <v>0.1653439153439153</v>
      </c>
    </row>
    <row r="226">
      <c r="A226">
        <f>HYPERLINK("https://stackoverflow.com/q/59283319", "59283319")</f>
        <v/>
      </c>
      <c r="B226" t="n">
        <v>0.2251461988304094</v>
      </c>
    </row>
    <row r="227">
      <c r="A227">
        <f>HYPERLINK("https://stackoverflow.com/q/59329995", "59329995")</f>
        <v/>
      </c>
      <c r="B227" t="n">
        <v>0.3428184281842819</v>
      </c>
    </row>
    <row r="228">
      <c r="A228">
        <f>HYPERLINK("https://stackoverflow.com/q/59457801", "59457801")</f>
        <v/>
      </c>
      <c r="B228" t="n">
        <v>0.2977777777777778</v>
      </c>
    </row>
    <row r="229">
      <c r="A229">
        <f>HYPERLINK("https://stackoverflow.com/q/59475173", "59475173")</f>
        <v/>
      </c>
      <c r="B229" t="n">
        <v>0.253968253968254</v>
      </c>
    </row>
    <row r="230">
      <c r="A230">
        <f>HYPERLINK("https://stackoverflow.com/q/59496809", "59496809")</f>
        <v/>
      </c>
      <c r="B230" t="n">
        <v>0.1815718157181572</v>
      </c>
    </row>
    <row r="231">
      <c r="A231">
        <f>HYPERLINK("https://stackoverflow.com/q/59624024", "59624024")</f>
        <v/>
      </c>
      <c r="B231" t="n">
        <v>0.1725490196078431</v>
      </c>
    </row>
    <row r="232">
      <c r="A232">
        <f>HYPERLINK("https://stackoverflow.com/q/59771209", "59771209")</f>
        <v/>
      </c>
      <c r="B232" t="n">
        <v>0.2911392405063291</v>
      </c>
    </row>
    <row r="233">
      <c r="A233">
        <f>HYPERLINK("https://stackoverflow.com/q/59857501", "59857501")</f>
        <v/>
      </c>
      <c r="B233" t="n">
        <v>0.171875</v>
      </c>
    </row>
    <row r="234">
      <c r="A234">
        <f>HYPERLINK("https://stackoverflow.com/q/59865791", "59865791")</f>
        <v/>
      </c>
      <c r="B234" t="n">
        <v>0.2074592074592075</v>
      </c>
    </row>
    <row r="235">
      <c r="A235">
        <f>HYPERLINK("https://stackoverflow.com/q/59875146", "59875146")</f>
        <v/>
      </c>
      <c r="B235" t="n">
        <v>0.2235772357723577</v>
      </c>
    </row>
    <row r="236">
      <c r="A236">
        <f>HYPERLINK("https://stackoverflow.com/q/59881776", "59881776")</f>
        <v/>
      </c>
      <c r="B236" t="n">
        <v>0.2006802721088435</v>
      </c>
    </row>
    <row r="237">
      <c r="A237">
        <f>HYPERLINK("https://stackoverflow.com/q/60005455", "60005455")</f>
        <v/>
      </c>
      <c r="B237" t="n">
        <v>0.1819645732689211</v>
      </c>
    </row>
    <row r="238">
      <c r="A238">
        <f>HYPERLINK("https://stackoverflow.com/q/60155095", "60155095")</f>
        <v/>
      </c>
      <c r="B238" t="n">
        <v>0.1467505241090147</v>
      </c>
    </row>
    <row r="239">
      <c r="A239">
        <f>HYPERLINK("https://stackoverflow.com/q/60200773", "60200773")</f>
        <v/>
      </c>
      <c r="B239" t="n">
        <v>0.1515151515151515</v>
      </c>
    </row>
    <row r="240">
      <c r="A240">
        <f>HYPERLINK("https://stackoverflow.com/q/60210752", "60210752")</f>
        <v/>
      </c>
      <c r="B240" t="n">
        <v>0.1951951951951952</v>
      </c>
    </row>
    <row r="241">
      <c r="A241">
        <f>HYPERLINK("https://stackoverflow.com/q/60211732", "60211732")</f>
        <v/>
      </c>
      <c r="B241" t="n">
        <v>0.1912943871706758</v>
      </c>
    </row>
    <row r="242">
      <c r="A242">
        <f>HYPERLINK("https://stackoverflow.com/q/60312818", "60312818")</f>
        <v/>
      </c>
      <c r="B242" t="n">
        <v>0.3265700483091787</v>
      </c>
    </row>
    <row r="243">
      <c r="A243">
        <f>HYPERLINK("https://stackoverflow.com/q/60361840", "60361840")</f>
        <v/>
      </c>
      <c r="B243" t="n">
        <v>0.1856209150326797</v>
      </c>
    </row>
    <row r="244">
      <c r="A244">
        <f>HYPERLINK("https://stackoverflow.com/q/60366748", "60366748")</f>
        <v/>
      </c>
      <c r="B244" t="n">
        <v>0.1585944919278253</v>
      </c>
    </row>
    <row r="245">
      <c r="A245">
        <f>HYPERLINK("https://stackoverflow.com/q/60434306", "60434306")</f>
        <v/>
      </c>
      <c r="B245" t="n">
        <v>0.1673699015471167</v>
      </c>
    </row>
    <row r="246">
      <c r="A246">
        <f>HYPERLINK("https://stackoverflow.com/q/60500627", "60500627")</f>
        <v/>
      </c>
      <c r="B246" t="n">
        <v>0.1561561561561562</v>
      </c>
    </row>
    <row r="247">
      <c r="A247">
        <f>HYPERLINK("https://stackoverflow.com/q/60543867", "60543867")</f>
        <v/>
      </c>
      <c r="B247" t="n">
        <v>0.197869101978691</v>
      </c>
    </row>
    <row r="248">
      <c r="A248">
        <f>HYPERLINK("https://stackoverflow.com/q/60555616", "60555616")</f>
        <v/>
      </c>
      <c r="B248" t="n">
        <v>0.1818181818181818</v>
      </c>
    </row>
    <row r="249">
      <c r="A249">
        <f>HYPERLINK("https://stackoverflow.com/q/60594954", "60594954")</f>
        <v/>
      </c>
      <c r="B249" t="n">
        <v>0.1871980676328502</v>
      </c>
    </row>
    <row r="250">
      <c r="A250">
        <f>HYPERLINK("https://stackoverflow.com/q/60649506", "60649506")</f>
        <v/>
      </c>
      <c r="B250" t="n">
        <v>0.3021806853582554</v>
      </c>
    </row>
    <row r="251">
      <c r="A251">
        <f>HYPERLINK("https://stackoverflow.com/q/60693819", "60693819")</f>
        <v/>
      </c>
      <c r="B251" t="n">
        <v>0.1851851851851852</v>
      </c>
    </row>
    <row r="252">
      <c r="A252">
        <f>HYPERLINK("https://stackoverflow.com/q/60706826", "60706826")</f>
        <v/>
      </c>
      <c r="B252" t="n">
        <v>0.2026143790849674</v>
      </c>
    </row>
    <row r="253">
      <c r="A253">
        <f>HYPERLINK("https://stackoverflow.com/q/60738551", "60738551")</f>
        <v/>
      </c>
      <c r="B253" t="n">
        <v>0.1863425925925926</v>
      </c>
    </row>
    <row r="254">
      <c r="A254">
        <f>HYPERLINK("https://stackoverflow.com/q/60825789", "60825789")</f>
        <v/>
      </c>
      <c r="B254" t="n">
        <v>0.4159159159159159</v>
      </c>
    </row>
    <row r="255">
      <c r="A255">
        <f>HYPERLINK("https://stackoverflow.com/q/60853912", "60853912")</f>
        <v/>
      </c>
      <c r="B255" t="n">
        <v>0.2573099415204679</v>
      </c>
    </row>
    <row r="256">
      <c r="A256">
        <f>HYPERLINK("https://stackoverflow.com/q/60881303", "60881303")</f>
        <v/>
      </c>
      <c r="B256" t="n">
        <v>0.213768115942029</v>
      </c>
    </row>
    <row r="257">
      <c r="A257">
        <f>HYPERLINK("https://stackoverflow.com/q/60982768", "60982768")</f>
        <v/>
      </c>
      <c r="B257" t="n">
        <v>0.208994708994709</v>
      </c>
    </row>
    <row r="258">
      <c r="A258">
        <f>HYPERLINK("https://stackoverflow.com/q/61058282", "61058282")</f>
        <v/>
      </c>
      <c r="B258" t="n">
        <v>0.15220700152207</v>
      </c>
    </row>
    <row r="259">
      <c r="A259">
        <f>HYPERLINK("https://stackoverflow.com/q/61060770", "61060770")</f>
        <v/>
      </c>
      <c r="B259" t="n">
        <v>0.3069444444444444</v>
      </c>
    </row>
    <row r="260">
      <c r="A260">
        <f>HYPERLINK("https://stackoverflow.com/q/61076418", "61076418")</f>
        <v/>
      </c>
      <c r="B260" t="n">
        <v>0.1875</v>
      </c>
    </row>
    <row r="261">
      <c r="A261">
        <f>HYPERLINK("https://stackoverflow.com/q/61226697", "61226697")</f>
        <v/>
      </c>
      <c r="B261" t="n">
        <v>0.3780487804878049</v>
      </c>
    </row>
    <row r="262">
      <c r="A262">
        <f>HYPERLINK("https://stackoverflow.com/q/61252925", "61252925")</f>
        <v/>
      </c>
      <c r="B262" t="n">
        <v>0.2429193899782135</v>
      </c>
    </row>
    <row r="263">
      <c r="A263">
        <f>HYPERLINK("https://stackoverflow.com/q/61284724", "61284724")</f>
        <v/>
      </c>
      <c r="B263" t="n">
        <v>0.2644032921810699</v>
      </c>
    </row>
    <row r="264">
      <c r="A264">
        <f>HYPERLINK("https://stackoverflow.com/q/61350573", "61350573")</f>
        <v/>
      </c>
      <c r="B264" t="n">
        <v>0.2291666666666667</v>
      </c>
    </row>
    <row r="265">
      <c r="A265">
        <f>HYPERLINK("https://stackoverflow.com/q/61422412", "61422412")</f>
        <v/>
      </c>
      <c r="B265" t="n">
        <v>0.1978021978021978</v>
      </c>
    </row>
    <row r="266">
      <c r="A266">
        <f>HYPERLINK("https://stackoverflow.com/q/61469908", "61469908")</f>
        <v/>
      </c>
      <c r="B266" t="n">
        <v>0.2619883040935673</v>
      </c>
    </row>
    <row r="267">
      <c r="A267">
        <f>HYPERLINK("https://stackoverflow.com/q/61487083", "61487083")</f>
        <v/>
      </c>
      <c r="B267" t="n">
        <v>0.2614379084967321</v>
      </c>
    </row>
    <row r="268">
      <c r="A268">
        <f>HYPERLINK("https://stackoverflow.com/q/61507119", "61507119")</f>
        <v/>
      </c>
      <c r="B268" t="n">
        <v>0.1920438957475995</v>
      </c>
    </row>
    <row r="269">
      <c r="A269">
        <f>HYPERLINK("https://stackoverflow.com/q/61531727", "61531727")</f>
        <v/>
      </c>
      <c r="B269" t="n">
        <v>0.1774891774891775</v>
      </c>
    </row>
    <row r="270">
      <c r="A270">
        <f>HYPERLINK("https://stackoverflow.com/q/61583655", "61583655")</f>
        <v/>
      </c>
      <c r="B270" t="n">
        <v>0.2494553376906318</v>
      </c>
    </row>
    <row r="271">
      <c r="A271">
        <f>HYPERLINK("https://stackoverflow.com/q/61588758", "61588758")</f>
        <v/>
      </c>
      <c r="B271" t="n">
        <v>0.1828410689170183</v>
      </c>
    </row>
    <row r="272">
      <c r="A272">
        <f>HYPERLINK("https://stackoverflow.com/q/61594436", "61594436")</f>
        <v/>
      </c>
      <c r="B272" t="n">
        <v>0.1654040404040404</v>
      </c>
    </row>
    <row r="273">
      <c r="A273">
        <f>HYPERLINK("https://stackoverflow.com/q/61597162", "61597162")</f>
        <v/>
      </c>
      <c r="B273" t="n">
        <v>0.2424242424242424</v>
      </c>
    </row>
    <row r="274">
      <c r="A274">
        <f>HYPERLINK("https://stackoverflow.com/q/61623473", "61623473")</f>
        <v/>
      </c>
      <c r="B274" t="n">
        <v>0.2420634920634921</v>
      </c>
    </row>
    <row r="275">
      <c r="A275">
        <f>HYPERLINK("https://stackoverflow.com/q/61656958", "61656958")</f>
        <v/>
      </c>
      <c r="B275" t="n">
        <v>0.7064599483204135</v>
      </c>
    </row>
    <row r="276">
      <c r="A276">
        <f>HYPERLINK("https://stackoverflow.com/q/61664951", "61664951")</f>
        <v/>
      </c>
      <c r="B276" t="n">
        <v>0.2503052503052503</v>
      </c>
    </row>
    <row r="277">
      <c r="A277">
        <f>HYPERLINK("https://stackoverflow.com/q/61706612", "61706612")</f>
        <v/>
      </c>
      <c r="B277" t="n">
        <v>0.1395061728395062</v>
      </c>
    </row>
    <row r="278">
      <c r="A278">
        <f>HYPERLINK("https://stackoverflow.com/q/61709741", "61709741")</f>
        <v/>
      </c>
      <c r="B278" t="n">
        <v>0.3023909985935302</v>
      </c>
    </row>
    <row r="279">
      <c r="A279">
        <f>HYPERLINK("https://stackoverflow.com/q/61780469", "61780469")</f>
        <v/>
      </c>
      <c r="B279" t="n">
        <v>0.1303703703703704</v>
      </c>
    </row>
    <row r="280">
      <c r="A280">
        <f>HYPERLINK("https://stackoverflow.com/q/61817845", "61817845")</f>
        <v/>
      </c>
      <c r="B280" t="n">
        <v>0.1753472222222222</v>
      </c>
    </row>
    <row r="281">
      <c r="A281">
        <f>HYPERLINK("https://stackoverflow.com/q/61867669", "61867669")</f>
        <v/>
      </c>
      <c r="B281" t="n">
        <v>0.1786786786786787</v>
      </c>
    </row>
    <row r="282">
      <c r="A282">
        <f>HYPERLINK("https://stackoverflow.com/q/61869531", "61869531")</f>
        <v/>
      </c>
      <c r="B282" t="n">
        <v>0.2103703703703704</v>
      </c>
    </row>
    <row r="283">
      <c r="A283">
        <f>HYPERLINK("https://stackoverflow.com/q/61932638", "61932638")</f>
        <v/>
      </c>
      <c r="B283" t="n">
        <v>0.1324200913242009</v>
      </c>
    </row>
    <row r="284">
      <c r="A284">
        <f>HYPERLINK("https://stackoverflow.com/q/62079800", "62079800")</f>
        <v/>
      </c>
      <c r="B284" t="n">
        <v>0.1379310344827586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