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HYPERLINK("https://stackoverflow.com/q/544097", "544097")</f>
        <v/>
      </c>
      <c r="B2" t="n">
        <v>0.2872340425531915</v>
      </c>
    </row>
    <row r="3">
      <c r="A3">
        <f>HYPERLINK("https://stackoverflow.com/q/2566385", "2566385")</f>
        <v/>
      </c>
      <c r="B3" t="n">
        <v>0.180028129395218</v>
      </c>
    </row>
    <row r="4">
      <c r="A4">
        <f>HYPERLINK("https://stackoverflow.com/q/2615337", "2615337")</f>
        <v/>
      </c>
      <c r="B4" t="n">
        <v>0.1866666666666667</v>
      </c>
    </row>
    <row r="5">
      <c r="A5">
        <f>HYPERLINK("https://stackoverflow.com/q/3578981", "3578981")</f>
        <v/>
      </c>
      <c r="B5" t="n">
        <v>0.386437908496732</v>
      </c>
    </row>
    <row r="6">
      <c r="A6">
        <f>HYPERLINK("https://stackoverflow.com/q/4432075", "4432075")</f>
        <v/>
      </c>
      <c r="B6" t="n">
        <v>0.3653846153846154</v>
      </c>
    </row>
    <row r="7">
      <c r="A7">
        <f>HYPERLINK("https://stackoverflow.com/q/4439797", "4439797")</f>
        <v/>
      </c>
      <c r="B7" t="n">
        <v>0.2567901234567901</v>
      </c>
    </row>
    <row r="8">
      <c r="A8">
        <f>HYPERLINK("https://stackoverflow.com/q/8640940", "8640940")</f>
        <v/>
      </c>
      <c r="B8" t="n">
        <v>0.4919816723940435</v>
      </c>
    </row>
    <row r="9">
      <c r="A9">
        <f>HYPERLINK("https://stackoverflow.com/q/9168994", "9168994")</f>
        <v/>
      </c>
      <c r="B9" t="n">
        <v>0.183874139626352</v>
      </c>
    </row>
    <row r="10">
      <c r="A10">
        <f>HYPERLINK("https://stackoverflow.com/q/10586848", "10586848")</f>
        <v/>
      </c>
      <c r="B10" t="n">
        <v>0.2086720867208672</v>
      </c>
    </row>
    <row r="11">
      <c r="A11">
        <f>HYPERLINK("https://stackoverflow.com/q/10774183", "10774183")</f>
        <v/>
      </c>
      <c r="B11" t="n">
        <v>0.3871252204585538</v>
      </c>
    </row>
    <row r="12">
      <c r="A12">
        <f>HYPERLINK("https://stackoverflow.com/q/12504547", "12504547")</f>
        <v/>
      </c>
      <c r="B12" t="n">
        <v>0.2383966244725739</v>
      </c>
    </row>
    <row r="13">
      <c r="A13">
        <f>HYPERLINK("https://stackoverflow.com/q/13561945", "13561945")</f>
        <v/>
      </c>
      <c r="B13" t="n">
        <v>0.1641414141414141</v>
      </c>
    </row>
    <row r="14">
      <c r="A14">
        <f>HYPERLINK("https://stackoverflow.com/q/16152727", "16152727")</f>
        <v/>
      </c>
      <c r="B14" t="n">
        <v>0.1684587813620072</v>
      </c>
    </row>
    <row r="15">
      <c r="A15">
        <f>HYPERLINK("https://stackoverflow.com/q/16437979", "16437979")</f>
        <v/>
      </c>
      <c r="B15" t="n">
        <v>0.1763085399449036</v>
      </c>
    </row>
    <row r="16">
      <c r="A16">
        <f>HYPERLINK("https://stackoverflow.com/q/16617053", "16617053")</f>
        <v/>
      </c>
      <c r="B16" t="n">
        <v>0.1458333333333333</v>
      </c>
    </row>
    <row r="17">
      <c r="A17">
        <f>HYPERLINK("https://stackoverflow.com/q/16999224", "16999224")</f>
        <v/>
      </c>
      <c r="B17" t="n">
        <v>0.2857142857142857</v>
      </c>
    </row>
    <row r="18">
      <c r="A18">
        <f>HYPERLINK("https://stackoverflow.com/q/19654786", "19654786")</f>
        <v/>
      </c>
      <c r="B18" t="n">
        <v>0.2113821138211382</v>
      </c>
    </row>
    <row r="19">
      <c r="A19">
        <f>HYPERLINK("https://stackoverflow.com/q/21042729", "21042729")</f>
        <v/>
      </c>
      <c r="B19" t="n">
        <v>0.1864197530864198</v>
      </c>
    </row>
    <row r="20">
      <c r="A20">
        <f>HYPERLINK("https://stackoverflow.com/q/21437901", "21437901")</f>
        <v/>
      </c>
      <c r="B20" t="n">
        <v>0.3324074074074074</v>
      </c>
    </row>
    <row r="21">
      <c r="A21">
        <f>HYPERLINK("https://stackoverflow.com/q/21871067", "21871067")</f>
        <v/>
      </c>
      <c r="B21" t="n">
        <v>0.2033096926713948</v>
      </c>
    </row>
    <row r="22">
      <c r="A22">
        <f>HYPERLINK("https://stackoverflow.com/q/22319457", "22319457")</f>
        <v/>
      </c>
      <c r="B22" t="n">
        <v>0.1376811594202899</v>
      </c>
    </row>
    <row r="23">
      <c r="A23">
        <f>HYPERLINK("https://stackoverflow.com/q/25077760", "25077760")</f>
        <v/>
      </c>
      <c r="B23" t="n">
        <v>0.1659634317862166</v>
      </c>
    </row>
    <row r="24">
      <c r="A24">
        <f>HYPERLINK("https://stackoverflow.com/q/25451031", "25451031")</f>
        <v/>
      </c>
      <c r="B24" t="n">
        <v>0.1437908496732026</v>
      </c>
    </row>
    <row r="25">
      <c r="A25">
        <f>HYPERLINK("https://stackoverflow.com/q/26779046", "26779046")</f>
        <v/>
      </c>
      <c r="B25" t="n">
        <v>0.176706827309237</v>
      </c>
    </row>
    <row r="26">
      <c r="A26">
        <f>HYPERLINK("https://stackoverflow.com/q/27306044", "27306044")</f>
        <v/>
      </c>
      <c r="B26" t="n">
        <v>0.1402550091074681</v>
      </c>
    </row>
    <row r="27">
      <c r="A27">
        <f>HYPERLINK("https://stackoverflow.com/q/27793944", "27793944")</f>
        <v/>
      </c>
      <c r="B27" t="n">
        <v>0.1630591630591631</v>
      </c>
    </row>
    <row r="28">
      <c r="A28">
        <f>HYPERLINK("https://stackoverflow.com/q/28610006", "28610006")</f>
        <v/>
      </c>
      <c r="B28" t="n">
        <v>0.2376543209876543</v>
      </c>
    </row>
    <row r="29">
      <c r="A29">
        <f>HYPERLINK("https://stackoverflow.com/q/28865644", "28865644")</f>
        <v/>
      </c>
      <c r="B29" t="n">
        <v>0.2580645161290323</v>
      </c>
    </row>
    <row r="30">
      <c r="A30">
        <f>HYPERLINK("https://stackoverflow.com/q/29308113", "29308113")</f>
        <v/>
      </c>
      <c r="B30" t="n">
        <v>0.3253333333333333</v>
      </c>
    </row>
    <row r="31">
      <c r="A31">
        <f>HYPERLINK("https://stackoverflow.com/q/29458112", "29458112")</f>
        <v/>
      </c>
      <c r="B31" t="n">
        <v>0.3219106957424714</v>
      </c>
    </row>
    <row r="32">
      <c r="A32">
        <f>HYPERLINK("https://stackoverflow.com/q/29658339", "29658339")</f>
        <v/>
      </c>
      <c r="B32" t="n">
        <v>0.296655879180151</v>
      </c>
    </row>
    <row r="33">
      <c r="A33">
        <f>HYPERLINK("https://stackoverflow.com/q/29905159", "29905159")</f>
        <v/>
      </c>
      <c r="B33" t="n">
        <v>0.5048218029350104</v>
      </c>
    </row>
    <row r="34">
      <c r="A34">
        <f>HYPERLINK("https://stackoverflow.com/q/31116437", "31116437")</f>
        <v/>
      </c>
      <c r="B34" t="n">
        <v>0.1494252873563219</v>
      </c>
    </row>
    <row r="35">
      <c r="A35">
        <f>HYPERLINK("https://stackoverflow.com/q/31335575", "31335575")</f>
        <v/>
      </c>
      <c r="B35" t="n">
        <v>0.1456456456456456</v>
      </c>
    </row>
    <row r="36">
      <c r="A36">
        <f>HYPERLINK("https://stackoverflow.com/q/31967389", "31967389")</f>
        <v/>
      </c>
      <c r="B36" t="n">
        <v>0.2494758909853249</v>
      </c>
    </row>
    <row r="37">
      <c r="A37">
        <f>HYPERLINK("https://stackoverflow.com/q/32247953", "32247953")</f>
        <v/>
      </c>
      <c r="B37" t="n">
        <v>0.1682098765432099</v>
      </c>
    </row>
    <row r="38">
      <c r="A38">
        <f>HYPERLINK("https://stackoverflow.com/q/33086501", "33086501")</f>
        <v/>
      </c>
      <c r="B38" t="n">
        <v>0.2384259259259259</v>
      </c>
    </row>
    <row r="39">
      <c r="A39">
        <f>HYPERLINK("https://stackoverflow.com/q/34292278", "34292278")</f>
        <v/>
      </c>
      <c r="B39" t="n">
        <v>0.2549857549857549</v>
      </c>
    </row>
    <row r="40">
      <c r="A40">
        <f>HYPERLINK("https://stackoverflow.com/q/34776120", "34776120")</f>
        <v/>
      </c>
      <c r="B40" t="n">
        <v>0.1666666666666667</v>
      </c>
    </row>
    <row r="41">
      <c r="A41">
        <f>HYPERLINK("https://stackoverflow.com/q/34971515", "34971515")</f>
        <v/>
      </c>
      <c r="B41" t="n">
        <v>0.1578947368421053</v>
      </c>
    </row>
    <row r="42">
      <c r="A42">
        <f>HYPERLINK("https://stackoverflow.com/q/35117639", "35117639")</f>
        <v/>
      </c>
      <c r="B42" t="n">
        <v>0.4031007751937984</v>
      </c>
    </row>
    <row r="43">
      <c r="A43">
        <f>HYPERLINK("https://stackoverflow.com/q/35343564", "35343564")</f>
        <v/>
      </c>
      <c r="B43" t="n">
        <v>0.2304093567251462</v>
      </c>
    </row>
    <row r="44">
      <c r="A44">
        <f>HYPERLINK("https://stackoverflow.com/q/36565321", "36565321")</f>
        <v/>
      </c>
      <c r="B44" t="n">
        <v>0.1682098765432099</v>
      </c>
    </row>
    <row r="45">
      <c r="A45">
        <f>HYPERLINK("https://stackoverflow.com/q/37124035", "37124035")</f>
        <v/>
      </c>
      <c r="B45" t="n">
        <v>0.1592210767468499</v>
      </c>
    </row>
    <row r="46">
      <c r="A46">
        <f>HYPERLINK("https://stackoverflow.com/q/37604407", "37604407")</f>
        <v/>
      </c>
      <c r="B46" t="n">
        <v>0.1735159817351598</v>
      </c>
    </row>
    <row r="47">
      <c r="A47">
        <f>HYPERLINK("https://stackoverflow.com/q/38781470", "38781470")</f>
        <v/>
      </c>
      <c r="B47" t="n">
        <v>0.1493055555555556</v>
      </c>
    </row>
    <row r="48">
      <c r="A48">
        <f>HYPERLINK("https://stackoverflow.com/q/39104959", "39104959")</f>
        <v/>
      </c>
      <c r="B48" t="n">
        <v>0.1737891737891738</v>
      </c>
    </row>
    <row r="49">
      <c r="A49">
        <f>HYPERLINK("https://stackoverflow.com/q/39919128", "39919128")</f>
        <v/>
      </c>
      <c r="B49" t="n">
        <v>0.1382978723404255</v>
      </c>
    </row>
    <row r="50">
      <c r="A50">
        <f>HYPERLINK("https://stackoverflow.com/q/40277399", "40277399")</f>
        <v/>
      </c>
      <c r="B50" t="n">
        <v>0.2186379928315412</v>
      </c>
    </row>
    <row r="51">
      <c r="A51">
        <f>HYPERLINK("https://stackoverflow.com/q/40777490", "40777490")</f>
        <v/>
      </c>
      <c r="B51" t="n">
        <v>0.1761517615176152</v>
      </c>
    </row>
    <row r="52">
      <c r="A52">
        <f>HYPERLINK("https://stackoverflow.com/q/40844174", "40844174")</f>
        <v/>
      </c>
      <c r="B52" t="n">
        <v>0.1858974358974359</v>
      </c>
    </row>
    <row r="53">
      <c r="A53">
        <f>HYPERLINK("https://stackoverflow.com/q/40910294", "40910294")</f>
        <v/>
      </c>
      <c r="B53" t="n">
        <v>0.1805555555555556</v>
      </c>
    </row>
    <row r="54">
      <c r="A54">
        <f>HYPERLINK("https://stackoverflow.com/q/41088232", "41088232")</f>
        <v/>
      </c>
      <c r="B54" t="n">
        <v>0.1425925925925926</v>
      </c>
    </row>
    <row r="55">
      <c r="A55">
        <f>HYPERLINK("https://stackoverflow.com/q/42756855", "42756855")</f>
        <v/>
      </c>
      <c r="B55" t="n">
        <v>0.1829501915708812</v>
      </c>
    </row>
    <row r="56">
      <c r="A56">
        <f>HYPERLINK("https://stackoverflow.com/q/42797456", "42797456")</f>
        <v/>
      </c>
      <c r="B56" t="n">
        <v>0.2248366013071896</v>
      </c>
    </row>
    <row r="57">
      <c r="A57">
        <f>HYPERLINK("https://stackoverflow.com/q/42859142", "42859142")</f>
        <v/>
      </c>
      <c r="B57" t="n">
        <v>0.2013888888888889</v>
      </c>
    </row>
    <row r="58">
      <c r="A58">
        <f>HYPERLINK("https://stackoverflow.com/q/43876357", "43876357")</f>
        <v/>
      </c>
      <c r="B58" t="n">
        <v>0.2496194824961948</v>
      </c>
    </row>
    <row r="59">
      <c r="A59">
        <f>HYPERLINK("https://stackoverflow.com/q/44073502", "44073502")</f>
        <v/>
      </c>
      <c r="B59" t="n">
        <v>0.136150234741784</v>
      </c>
    </row>
    <row r="60">
      <c r="A60">
        <f>HYPERLINK("https://stackoverflow.com/q/44078721", "44078721")</f>
        <v/>
      </c>
      <c r="B60" t="n">
        <v>0.1533816425120773</v>
      </c>
    </row>
    <row r="61">
      <c r="A61">
        <f>HYPERLINK("https://stackoverflow.com/q/44145365", "44145365")</f>
        <v/>
      </c>
      <c r="B61" t="n">
        <v>0.1457431457431458</v>
      </c>
    </row>
    <row r="62">
      <c r="A62">
        <f>HYPERLINK("https://stackoverflow.com/q/44335833", "44335833")</f>
        <v/>
      </c>
      <c r="B62" t="n">
        <v>0.2222222222222222</v>
      </c>
    </row>
    <row r="63">
      <c r="A63">
        <f>HYPERLINK("https://stackoverflow.com/q/44398453", "44398453")</f>
        <v/>
      </c>
      <c r="B63" t="n">
        <v>0.3059581320450886</v>
      </c>
    </row>
    <row r="64">
      <c r="A64">
        <f>HYPERLINK("https://stackoverflow.com/q/44425720", "44425720")</f>
        <v/>
      </c>
      <c r="B64" t="n">
        <v>0.2596491228070175</v>
      </c>
    </row>
    <row r="65">
      <c r="A65">
        <f>HYPERLINK("https://stackoverflow.com/q/44851076", "44851076")</f>
        <v/>
      </c>
      <c r="B65" t="n">
        <v>0.160968660968661</v>
      </c>
    </row>
    <row r="66">
      <c r="A66">
        <f>HYPERLINK("https://stackoverflow.com/q/45019323", "45019323")</f>
        <v/>
      </c>
      <c r="B66" t="n">
        <v>0.1400966183574879</v>
      </c>
    </row>
    <row r="67">
      <c r="A67">
        <f>HYPERLINK("https://stackoverflow.com/q/45473657", "45473657")</f>
        <v/>
      </c>
      <c r="B67" t="n">
        <v>0.257168458781362</v>
      </c>
    </row>
    <row r="68">
      <c r="A68">
        <f>HYPERLINK("https://stackoverflow.com/q/45556919", "45556919")</f>
        <v/>
      </c>
      <c r="B68" t="n">
        <v>0.1957671957671958</v>
      </c>
    </row>
    <row r="69">
      <c r="A69">
        <f>HYPERLINK("https://stackoverflow.com/q/45766911", "45766911")</f>
        <v/>
      </c>
      <c r="B69" t="n">
        <v>0.1908831908831909</v>
      </c>
    </row>
    <row r="70">
      <c r="A70">
        <f>HYPERLINK("https://stackoverflow.com/q/45827341", "45827341")</f>
        <v/>
      </c>
      <c r="B70" t="n">
        <v>0.1714975845410628</v>
      </c>
    </row>
    <row r="71">
      <c r="A71">
        <f>HYPERLINK("https://stackoverflow.com/q/46193704", "46193704")</f>
        <v/>
      </c>
      <c r="B71" t="n">
        <v>0.1388888888888889</v>
      </c>
    </row>
    <row r="72">
      <c r="A72">
        <f>HYPERLINK("https://stackoverflow.com/q/46717398", "46717398")</f>
        <v/>
      </c>
      <c r="B72" t="n">
        <v>0.3114395183360701</v>
      </c>
    </row>
    <row r="73">
      <c r="A73">
        <f>HYPERLINK("https://stackoverflow.com/q/47189669", "47189669")</f>
        <v/>
      </c>
      <c r="B73" t="n">
        <v>0.1713947990543735</v>
      </c>
    </row>
    <row r="74">
      <c r="A74">
        <f>HYPERLINK("https://stackoverflow.com/q/47194805", "47194805")</f>
        <v/>
      </c>
      <c r="B74" t="n">
        <v>0.1800172265288544</v>
      </c>
    </row>
    <row r="75">
      <c r="A75">
        <f>HYPERLINK("https://stackoverflow.com/q/47358219", "47358219")</f>
        <v/>
      </c>
      <c r="B75" t="n">
        <v>0.1801801801801802</v>
      </c>
    </row>
    <row r="76">
      <c r="A76">
        <f>HYPERLINK("https://stackoverflow.com/q/47432384", "47432384")</f>
        <v/>
      </c>
      <c r="B76" t="n">
        <v>0.2552800734618917</v>
      </c>
    </row>
    <row r="77">
      <c r="A77">
        <f>HYPERLINK("https://stackoverflow.com/q/47564757", "47564757")</f>
        <v/>
      </c>
      <c r="B77" t="n">
        <v>0.4425612052730697</v>
      </c>
    </row>
    <row r="78">
      <c r="A78">
        <f>HYPERLINK("https://stackoverflow.com/q/47731051", "47731051")</f>
        <v/>
      </c>
      <c r="B78" t="n">
        <v>0.1545454545454545</v>
      </c>
    </row>
    <row r="79">
      <c r="A79">
        <f>HYPERLINK("https://stackoverflow.com/q/48089860", "48089860")</f>
        <v/>
      </c>
      <c r="B79" t="n">
        <v>0.2492492492492492</v>
      </c>
    </row>
    <row r="80">
      <c r="A80">
        <f>HYPERLINK("https://stackoverflow.com/q/48426028", "48426028")</f>
        <v/>
      </c>
      <c r="B80" t="n">
        <v>0.1792510742786986</v>
      </c>
    </row>
    <row r="81">
      <c r="A81">
        <f>HYPERLINK("https://stackoverflow.com/q/48875608", "48875608")</f>
        <v/>
      </c>
      <c r="B81" t="n">
        <v>0.1681159420289855</v>
      </c>
    </row>
    <row r="82">
      <c r="A82">
        <f>HYPERLINK("https://stackoverflow.com/q/48881877", "48881877")</f>
        <v/>
      </c>
      <c r="B82" t="n">
        <v>0.1809523809523809</v>
      </c>
    </row>
    <row r="83">
      <c r="A83">
        <f>HYPERLINK("https://stackoverflow.com/q/49311336", "49311336")</f>
        <v/>
      </c>
      <c r="B83" t="n">
        <v>0.1719939117199391</v>
      </c>
    </row>
    <row r="84">
      <c r="A84">
        <f>HYPERLINK("https://stackoverflow.com/q/49424033", "49424033")</f>
        <v/>
      </c>
      <c r="B84" t="n">
        <v>0.1741452991452991</v>
      </c>
    </row>
    <row r="85">
      <c r="A85">
        <f>HYPERLINK("https://stackoverflow.com/q/49444662", "49444662")</f>
        <v/>
      </c>
      <c r="B85" t="n">
        <v>0.2196969696969697</v>
      </c>
    </row>
    <row r="86">
      <c r="A86">
        <f>HYPERLINK("https://stackoverflow.com/q/49517238", "49517238")</f>
        <v/>
      </c>
      <c r="B86" t="n">
        <v>0.1597222222222222</v>
      </c>
    </row>
    <row r="87">
      <c r="A87">
        <f>HYPERLINK("https://stackoverflow.com/q/49659166", "49659166")</f>
        <v/>
      </c>
      <c r="B87" t="n">
        <v>0.3987941429801895</v>
      </c>
    </row>
    <row r="88">
      <c r="A88">
        <f>HYPERLINK("https://stackoverflow.com/q/49692206", "49692206")</f>
        <v/>
      </c>
      <c r="B88" t="n">
        <v>0.1769005847953216</v>
      </c>
    </row>
    <row r="89">
      <c r="A89">
        <f>HYPERLINK("https://stackoverflow.com/q/49865996", "49865996")</f>
        <v/>
      </c>
      <c r="B89" t="n">
        <v>0.312280701754386</v>
      </c>
    </row>
    <row r="90">
      <c r="A90">
        <f>HYPERLINK("https://stackoverflow.com/q/50156366", "50156366")</f>
        <v/>
      </c>
      <c r="B90" t="n">
        <v>0.1927710843373494</v>
      </c>
    </row>
    <row r="91">
      <c r="A91">
        <f>HYPERLINK("https://stackoverflow.com/q/50248950", "50248950")</f>
        <v/>
      </c>
      <c r="B91" t="n">
        <v>0.1336553945249598</v>
      </c>
    </row>
    <row r="92">
      <c r="A92">
        <f>HYPERLINK("https://stackoverflow.com/q/50303866", "50303866")</f>
        <v/>
      </c>
      <c r="B92" t="n">
        <v>0.2021604938271605</v>
      </c>
    </row>
    <row r="93">
      <c r="A93">
        <f>HYPERLINK("https://stackoverflow.com/q/50322178", "50322178")</f>
        <v/>
      </c>
      <c r="B93" t="n">
        <v>0.2032288698955366</v>
      </c>
    </row>
    <row r="94">
      <c r="A94">
        <f>HYPERLINK("https://stackoverflow.com/q/50326783", "50326783")</f>
        <v/>
      </c>
      <c r="B94" t="n">
        <v>0.1384615384615385</v>
      </c>
    </row>
    <row r="95">
      <c r="A95">
        <f>HYPERLINK("https://stackoverflow.com/q/50405394", "50405394")</f>
        <v/>
      </c>
      <c r="B95" t="n">
        <v>0.1439749608763693</v>
      </c>
    </row>
    <row r="96">
      <c r="A96">
        <f>HYPERLINK("https://stackoverflow.com/q/50420941", "50420941")</f>
        <v/>
      </c>
      <c r="B96" t="n">
        <v>0.1527777777777778</v>
      </c>
    </row>
    <row r="97">
      <c r="A97">
        <f>HYPERLINK("https://stackoverflow.com/q/50561808", "50561808")</f>
        <v/>
      </c>
      <c r="B97" t="n">
        <v>0.178045515394913</v>
      </c>
    </row>
    <row r="98">
      <c r="A98">
        <f>HYPERLINK("https://stackoverflow.com/q/50783112", "50783112")</f>
        <v/>
      </c>
      <c r="B98" t="n">
        <v>0.3322949117341641</v>
      </c>
    </row>
    <row r="99">
      <c r="A99">
        <f>HYPERLINK("https://stackoverflow.com/q/50874376", "50874376")</f>
        <v/>
      </c>
      <c r="B99" t="n">
        <v>0.2126436781609196</v>
      </c>
    </row>
    <row r="100">
      <c r="A100">
        <f>HYPERLINK("https://stackoverflow.com/q/51033320", "51033320")</f>
        <v/>
      </c>
      <c r="B100" t="n">
        <v>0.1494252873563219</v>
      </c>
    </row>
    <row r="101">
      <c r="A101">
        <f>HYPERLINK("https://stackoverflow.com/q/51079139", "51079139")</f>
        <v/>
      </c>
      <c r="B101" t="n">
        <v>0.2089371980676329</v>
      </c>
    </row>
    <row r="102">
      <c r="A102">
        <f>HYPERLINK("https://stackoverflow.com/q/51142087", "51142087")</f>
        <v/>
      </c>
      <c r="B102" t="n">
        <v>0.2037037037037037</v>
      </c>
    </row>
    <row r="103">
      <c r="A103">
        <f>HYPERLINK("https://stackoverflow.com/q/51308896", "51308896")</f>
        <v/>
      </c>
      <c r="B103" t="n">
        <v>0.1468710089399745</v>
      </c>
    </row>
    <row r="104">
      <c r="A104">
        <f>HYPERLINK("https://stackoverflow.com/q/51351353", "51351353")</f>
        <v/>
      </c>
      <c r="B104" t="n">
        <v>0.3556763285024155</v>
      </c>
    </row>
    <row r="105">
      <c r="A105">
        <f>HYPERLINK("https://stackoverflow.com/q/51364441", "51364441")</f>
        <v/>
      </c>
      <c r="B105" t="n">
        <v>0.1396396396396396</v>
      </c>
    </row>
    <row r="106">
      <c r="A106">
        <f>HYPERLINK("https://stackoverflow.com/q/51394376", "51394376")</f>
        <v/>
      </c>
      <c r="B106" t="n">
        <v>0.2302302302302302</v>
      </c>
    </row>
    <row r="107">
      <c r="A107">
        <f>HYPERLINK("https://stackoverflow.com/q/51411038", "51411038")</f>
        <v/>
      </c>
      <c r="B107" t="n">
        <v>0.1578099838969404</v>
      </c>
    </row>
    <row r="108">
      <c r="A108">
        <f>HYPERLINK("https://stackoverflow.com/q/51483123", "51483123")</f>
        <v/>
      </c>
      <c r="B108" t="n">
        <v>0.2472222222222222</v>
      </c>
    </row>
    <row r="109">
      <c r="A109">
        <f>HYPERLINK("https://stackoverflow.com/q/51624741", "51624741")</f>
        <v/>
      </c>
      <c r="B109" t="n">
        <v>0.1947308132875143</v>
      </c>
    </row>
    <row r="110">
      <c r="A110">
        <f>HYPERLINK("https://stackoverflow.com/q/51857872", "51857872")</f>
        <v/>
      </c>
      <c r="B110" t="n">
        <v>0.1789473684210527</v>
      </c>
    </row>
    <row r="111">
      <c r="A111">
        <f>HYPERLINK("https://stackoverflow.com/q/51869363", "51869363")</f>
        <v/>
      </c>
      <c r="B111" t="n">
        <v>0.1833333333333333</v>
      </c>
    </row>
    <row r="112">
      <c r="A112">
        <f>HYPERLINK("https://stackoverflow.com/q/51875348", "51875348")</f>
        <v/>
      </c>
      <c r="B112" t="n">
        <v>0.1695906432748538</v>
      </c>
    </row>
    <row r="113">
      <c r="A113">
        <f>HYPERLINK("https://stackoverflow.com/q/51960443", "51960443")</f>
        <v/>
      </c>
      <c r="B113" t="n">
        <v>0.162754303599374</v>
      </c>
    </row>
    <row r="114">
      <c r="A114">
        <f>HYPERLINK("https://stackoverflow.com/q/52205477", "52205477")</f>
        <v/>
      </c>
      <c r="B114" t="n">
        <v>0.2325102880658436</v>
      </c>
    </row>
    <row r="115">
      <c r="A115">
        <f>HYPERLINK("https://stackoverflow.com/q/52264141", "52264141")</f>
        <v/>
      </c>
      <c r="B115" t="n">
        <v>0.2596491228070175</v>
      </c>
    </row>
    <row r="116">
      <c r="A116">
        <f>HYPERLINK("https://stackoverflow.com/q/52287773", "52287773")</f>
        <v/>
      </c>
      <c r="B116" t="n">
        <v>0.1955555555555556</v>
      </c>
    </row>
    <row r="117">
      <c r="A117">
        <f>HYPERLINK("https://stackoverflow.com/q/52288990", "52288990")</f>
        <v/>
      </c>
      <c r="B117" t="n">
        <v>0.2299741602067183</v>
      </c>
    </row>
    <row r="118">
      <c r="A118">
        <f>HYPERLINK("https://stackoverflow.com/q/52486527", "52486527")</f>
        <v/>
      </c>
      <c r="B118" t="n">
        <v>0.1422222222222222</v>
      </c>
    </row>
    <row r="119">
      <c r="A119">
        <f>HYPERLINK("https://stackoverflow.com/q/52626952", "52626952")</f>
        <v/>
      </c>
      <c r="B119" t="n">
        <v>0.1564185544768069</v>
      </c>
    </row>
    <row r="120">
      <c r="A120">
        <f>HYPERLINK("https://stackoverflow.com/q/52648963", "52648963")</f>
        <v/>
      </c>
      <c r="B120" t="n">
        <v>0.1426426426426426</v>
      </c>
    </row>
    <row r="121">
      <c r="A121">
        <f>HYPERLINK("https://stackoverflow.com/q/52673505", "52673505")</f>
        <v/>
      </c>
      <c r="B121" t="n">
        <v>0.2442680776014109</v>
      </c>
    </row>
    <row r="122">
      <c r="A122">
        <f>HYPERLINK("https://stackoverflow.com/q/52919137", "52919137")</f>
        <v/>
      </c>
      <c r="B122" t="n">
        <v>0.1431261770244821</v>
      </c>
    </row>
    <row r="123">
      <c r="A123">
        <f>HYPERLINK("https://stackoverflow.com/q/53043346", "53043346")</f>
        <v/>
      </c>
      <c r="B123" t="n">
        <v>0.1388888888888889</v>
      </c>
    </row>
    <row r="124">
      <c r="A124">
        <f>HYPERLINK("https://stackoverflow.com/q/53154744", "53154744")</f>
        <v/>
      </c>
      <c r="B124" t="n">
        <v>0.2268041237113401</v>
      </c>
    </row>
    <row r="125">
      <c r="A125">
        <f>HYPERLINK("https://stackoverflow.com/q/53303701", "53303701")</f>
        <v/>
      </c>
      <c r="B125" t="n">
        <v>0.182648401826484</v>
      </c>
    </row>
    <row r="126">
      <c r="A126">
        <f>HYPERLINK("https://stackoverflow.com/q/53808662", "53808662")</f>
        <v/>
      </c>
      <c r="B126" t="n">
        <v>0.2289272030651341</v>
      </c>
    </row>
    <row r="127">
      <c r="A127">
        <f>HYPERLINK("https://stackoverflow.com/q/53820097", "53820097")</f>
        <v/>
      </c>
      <c r="B127" t="n">
        <v>0.2094240837696335</v>
      </c>
    </row>
    <row r="128">
      <c r="A128">
        <f>HYPERLINK("https://stackoverflow.com/q/53843585", "53843585")</f>
        <v/>
      </c>
      <c r="B128" t="n">
        <v>0.1801346801346801</v>
      </c>
    </row>
    <row r="129">
      <c r="A129">
        <f>HYPERLINK("https://stackoverflow.com/q/53843783", "53843783")</f>
        <v/>
      </c>
      <c r="B129" t="n">
        <v>0.2731481481481482</v>
      </c>
    </row>
    <row r="130">
      <c r="A130">
        <f>HYPERLINK("https://stackoverflow.com/q/54118895", "54118895")</f>
        <v/>
      </c>
      <c r="B130" t="n">
        <v>0.14170692431562</v>
      </c>
    </row>
    <row r="131">
      <c r="A131">
        <f>HYPERLINK("https://stackoverflow.com/q/54143107", "54143107")</f>
        <v/>
      </c>
      <c r="B131" t="n">
        <v>0.2657502863688431</v>
      </c>
    </row>
    <row r="132">
      <c r="A132">
        <f>HYPERLINK("https://stackoverflow.com/q/54178050", "54178050")</f>
        <v/>
      </c>
      <c r="B132" t="n">
        <v>0.1947089947089947</v>
      </c>
    </row>
    <row r="133">
      <c r="A133">
        <f>HYPERLINK("https://stackoverflow.com/q/54192453", "54192453")</f>
        <v/>
      </c>
      <c r="B133" t="n">
        <v>0.2198067632850242</v>
      </c>
    </row>
    <row r="134">
      <c r="A134">
        <f>HYPERLINK("https://stackoverflow.com/q/54235734", "54235734")</f>
        <v/>
      </c>
      <c r="B134" t="n">
        <v>0.2144249512670565</v>
      </c>
    </row>
    <row r="135">
      <c r="A135">
        <f>HYPERLINK("https://stackoverflow.com/q/54398761", "54398761")</f>
        <v/>
      </c>
      <c r="B135" t="n">
        <v>0.1574074074074074</v>
      </c>
    </row>
    <row r="136">
      <c r="A136">
        <f>HYPERLINK("https://stackoverflow.com/q/54406837", "54406837")</f>
        <v/>
      </c>
      <c r="B136" t="n">
        <v>0.1642512077294686</v>
      </c>
    </row>
    <row r="137">
      <c r="A137">
        <f>HYPERLINK("https://stackoverflow.com/q/54515593", "54515593")</f>
        <v/>
      </c>
      <c r="B137" t="n">
        <v>0.2092352092352092</v>
      </c>
    </row>
    <row r="138">
      <c r="A138">
        <f>HYPERLINK("https://stackoverflow.com/q/54526634", "54526634")</f>
        <v/>
      </c>
      <c r="B138" t="n">
        <v>0.180028129395218</v>
      </c>
    </row>
    <row r="139">
      <c r="A139">
        <f>HYPERLINK("https://stackoverflow.com/q/54577461", "54577461")</f>
        <v/>
      </c>
      <c r="B139" t="n">
        <v>0.1768388106416275</v>
      </c>
    </row>
    <row r="140">
      <c r="A140">
        <f>HYPERLINK("https://stackoverflow.com/q/54618164", "54618164")</f>
        <v/>
      </c>
      <c r="B140" t="n">
        <v>0.1683501683501684</v>
      </c>
    </row>
    <row r="141">
      <c r="A141">
        <f>HYPERLINK("https://stackoverflow.com/q/54829314", "54829314")</f>
        <v/>
      </c>
      <c r="B141" t="n">
        <v>0.1705948372615039</v>
      </c>
    </row>
    <row r="142">
      <c r="A142">
        <f>HYPERLINK("https://stackoverflow.com/q/54951696", "54951696")</f>
        <v/>
      </c>
      <c r="B142" t="n">
        <v>0.2158119658119659</v>
      </c>
    </row>
    <row r="143">
      <c r="A143">
        <f>HYPERLINK("https://stackoverflow.com/q/55244842", "55244842")</f>
        <v/>
      </c>
      <c r="B143" t="n">
        <v>0.2092352092352092</v>
      </c>
    </row>
    <row r="144">
      <c r="A144">
        <f>HYPERLINK("https://stackoverflow.com/q/55283966", "55283966")</f>
        <v/>
      </c>
      <c r="B144" t="n">
        <v>0.2453703703703704</v>
      </c>
    </row>
    <row r="145">
      <c r="A145">
        <f>HYPERLINK("https://stackoverflow.com/q/55297256", "55297256")</f>
        <v/>
      </c>
      <c r="B145" t="n">
        <v>0.1995614035087719</v>
      </c>
    </row>
    <row r="146">
      <c r="A146">
        <f>HYPERLINK("https://stackoverflow.com/q/55312355", "55312355")</f>
        <v/>
      </c>
      <c r="B146" t="n">
        <v>0.2788129744651484</v>
      </c>
    </row>
    <row r="147">
      <c r="A147">
        <f>HYPERLINK("https://stackoverflow.com/q/55435560", "55435560")</f>
        <v/>
      </c>
      <c r="B147" t="n">
        <v>0.207977207977208</v>
      </c>
    </row>
    <row r="148">
      <c r="A148">
        <f>HYPERLINK("https://stackoverflow.com/q/55542723", "55542723")</f>
        <v/>
      </c>
      <c r="B148" t="n">
        <v>0.1930555555555556</v>
      </c>
    </row>
    <row r="149">
      <c r="A149">
        <f>HYPERLINK("https://stackoverflow.com/q/55726162", "55726162")</f>
        <v/>
      </c>
      <c r="B149" t="n">
        <v>0.2117400419287212</v>
      </c>
    </row>
    <row r="150">
      <c r="A150">
        <f>HYPERLINK("https://stackoverflow.com/q/55794490", "55794490")</f>
        <v/>
      </c>
      <c r="B150" t="n">
        <v>0.2070343725019984</v>
      </c>
    </row>
    <row r="151">
      <c r="A151">
        <f>HYPERLINK("https://stackoverflow.com/q/55801290", "55801290")</f>
        <v/>
      </c>
      <c r="B151" t="n">
        <v>0.1349206349206349</v>
      </c>
    </row>
    <row r="152">
      <c r="A152">
        <f>HYPERLINK("https://stackoverflow.com/q/55835107", "55835107")</f>
        <v/>
      </c>
      <c r="B152" t="n">
        <v>0.1900937081659973</v>
      </c>
    </row>
    <row r="153">
      <c r="A153">
        <f>HYPERLINK("https://stackoverflow.com/q/55938858", "55938858")</f>
        <v/>
      </c>
      <c r="B153" t="n">
        <v>0.1551724137931035</v>
      </c>
    </row>
    <row r="154">
      <c r="A154">
        <f>HYPERLINK("https://stackoverflow.com/q/55967992", "55967992")</f>
        <v/>
      </c>
      <c r="B154" t="n">
        <v>0.2471655328798186</v>
      </c>
    </row>
    <row r="155">
      <c r="A155">
        <f>HYPERLINK("https://stackoverflow.com/q/55991295", "55991295")</f>
        <v/>
      </c>
      <c r="B155" t="n">
        <v>0.1670973298880276</v>
      </c>
    </row>
    <row r="156">
      <c r="A156">
        <f>HYPERLINK("https://stackoverflow.com/q/56065738", "56065738")</f>
        <v/>
      </c>
      <c r="B156" t="n">
        <v>0.2305555555555556</v>
      </c>
    </row>
    <row r="157">
      <c r="A157">
        <f>HYPERLINK("https://stackoverflow.com/q/56116677", "56116677")</f>
        <v/>
      </c>
      <c r="B157" t="n">
        <v>0.1794871794871795</v>
      </c>
    </row>
    <row r="158">
      <c r="A158">
        <f>HYPERLINK("https://stackoverflow.com/q/56128042", "56128042")</f>
        <v/>
      </c>
      <c r="B158" t="n">
        <v>0.1823361823361823</v>
      </c>
    </row>
    <row r="159">
      <c r="A159">
        <f>HYPERLINK("https://stackoverflow.com/q/56178580", "56178580")</f>
        <v/>
      </c>
      <c r="B159" t="n">
        <v>0.1500721500721501</v>
      </c>
    </row>
    <row r="160">
      <c r="A160">
        <f>HYPERLINK("https://stackoverflow.com/q/56380637", "56380637")</f>
        <v/>
      </c>
      <c r="B160" t="n">
        <v>0.1420765027322404</v>
      </c>
    </row>
    <row r="161">
      <c r="A161">
        <f>HYPERLINK("https://stackoverflow.com/q/56465000", "56465000")</f>
        <v/>
      </c>
      <c r="B161" t="n">
        <v>0.2256586483390607</v>
      </c>
    </row>
    <row r="162">
      <c r="A162">
        <f>HYPERLINK("https://stackoverflow.com/q/56674480", "56674480")</f>
        <v/>
      </c>
      <c r="B162" t="n">
        <v>0.1843971631205674</v>
      </c>
    </row>
    <row r="163">
      <c r="A163">
        <f>HYPERLINK("https://stackoverflow.com/q/56709602", "56709602")</f>
        <v/>
      </c>
      <c r="B163" t="n">
        <v>0.1358024691358025</v>
      </c>
    </row>
    <row r="164">
      <c r="A164">
        <f>HYPERLINK("https://stackoverflow.com/q/56815027", "56815027")</f>
        <v/>
      </c>
      <c r="B164" t="n">
        <v>0.2307692307692308</v>
      </c>
    </row>
    <row r="165">
      <c r="A165">
        <f>HYPERLINK("https://stackoverflow.com/q/56826366", "56826366")</f>
        <v/>
      </c>
      <c r="B165" t="n">
        <v>0.2450980392156863</v>
      </c>
    </row>
    <row r="166">
      <c r="A166">
        <f>HYPERLINK("https://stackoverflow.com/q/56892999", "56892999")</f>
        <v/>
      </c>
      <c r="B166" t="n">
        <v>0.242566510172144</v>
      </c>
    </row>
    <row r="167">
      <c r="A167">
        <f>HYPERLINK("https://stackoverflow.com/q/56970311", "56970311")</f>
        <v/>
      </c>
      <c r="B167" t="n">
        <v>0.2112211221122113</v>
      </c>
    </row>
    <row r="168">
      <c r="A168">
        <f>HYPERLINK("https://stackoverflow.com/q/56983444", "56983444")</f>
        <v/>
      </c>
      <c r="B168" t="n">
        <v>0.2119883040935673</v>
      </c>
    </row>
    <row r="169">
      <c r="A169">
        <f>HYPERLINK("https://stackoverflow.com/q/56993150", "56993150")</f>
        <v/>
      </c>
      <c r="B169" t="n">
        <v>0.2009987515605493</v>
      </c>
    </row>
    <row r="170">
      <c r="A170">
        <f>HYPERLINK("https://stackoverflow.com/q/57012762", "57012762")</f>
        <v/>
      </c>
      <c r="B170" t="n">
        <v>0.1406469760900141</v>
      </c>
    </row>
    <row r="171">
      <c r="A171">
        <f>HYPERLINK("https://stackoverflow.com/q/57085012", "57085012")</f>
        <v/>
      </c>
      <c r="B171" t="n">
        <v>0.1799687010954616</v>
      </c>
    </row>
    <row r="172">
      <c r="A172">
        <f>HYPERLINK("https://stackoverflow.com/q/57211188", "57211188")</f>
        <v/>
      </c>
      <c r="B172" t="n">
        <v>0.1723027375201288</v>
      </c>
    </row>
    <row r="173">
      <c r="A173">
        <f>HYPERLINK("https://stackoverflow.com/q/57212629", "57212629")</f>
        <v/>
      </c>
      <c r="B173" t="n">
        <v>0.2950191570881226</v>
      </c>
    </row>
    <row r="174">
      <c r="A174">
        <f>HYPERLINK("https://stackoverflow.com/q/57248253", "57248253")</f>
        <v/>
      </c>
      <c r="B174" t="n">
        <v>0.1594982078853047</v>
      </c>
    </row>
    <row r="175">
      <c r="A175">
        <f>HYPERLINK("https://stackoverflow.com/q/57282075", "57282075")</f>
        <v/>
      </c>
      <c r="B175" t="n">
        <v>0.2421383647798742</v>
      </c>
    </row>
    <row r="176">
      <c r="A176">
        <f>HYPERLINK("https://stackoverflow.com/q/57290189", "57290189")</f>
        <v/>
      </c>
      <c r="B176" t="n">
        <v>0.1752136752136752</v>
      </c>
    </row>
    <row r="177">
      <c r="A177">
        <f>HYPERLINK("https://stackoverflow.com/q/57322919", "57322919")</f>
        <v/>
      </c>
      <c r="B177" t="n">
        <v>0.198005698005698</v>
      </c>
    </row>
    <row r="178">
      <c r="A178">
        <f>HYPERLINK("https://stackoverflow.com/q/57355228", "57355228")</f>
        <v/>
      </c>
      <c r="B178" t="n">
        <v>0.1513888888888889</v>
      </c>
    </row>
    <row r="179">
      <c r="A179">
        <f>HYPERLINK("https://stackoverflow.com/q/57372691", "57372691")</f>
        <v/>
      </c>
      <c r="B179" t="n">
        <v>0.1658119658119658</v>
      </c>
    </row>
    <row r="180">
      <c r="A180">
        <f>HYPERLINK("https://stackoverflow.com/q/57563207", "57563207")</f>
        <v/>
      </c>
      <c r="B180" t="n">
        <v>0.1734417344173442</v>
      </c>
    </row>
    <row r="181">
      <c r="A181">
        <f>HYPERLINK("https://stackoverflow.com/q/57624459", "57624459")</f>
        <v/>
      </c>
      <c r="B181" t="n">
        <v>0.2390572390572391</v>
      </c>
    </row>
    <row r="182">
      <c r="A182">
        <f>HYPERLINK("https://stackoverflow.com/q/57657610", "57657610")</f>
        <v/>
      </c>
      <c r="B182" t="n">
        <v>0.1785268414481898</v>
      </c>
    </row>
    <row r="183">
      <c r="A183">
        <f>HYPERLINK("https://stackoverflow.com/q/57711779", "57711779")</f>
        <v/>
      </c>
      <c r="B183" t="n">
        <v>0.252342704149933</v>
      </c>
    </row>
    <row r="184">
      <c r="A184">
        <f>HYPERLINK("https://stackoverflow.com/q/57714229", "57714229")</f>
        <v/>
      </c>
      <c r="B184" t="n">
        <v>0.143239625167336</v>
      </c>
    </row>
    <row r="185">
      <c r="A185">
        <f>HYPERLINK("https://stackoverflow.com/q/57802832", "57802832")</f>
        <v/>
      </c>
      <c r="B185" t="n">
        <v>0.1951951951951952</v>
      </c>
    </row>
    <row r="186">
      <c r="A186">
        <f>HYPERLINK("https://stackoverflow.com/q/57825080", "57825080")</f>
        <v/>
      </c>
      <c r="B186" t="n">
        <v>0.3041526374859708</v>
      </c>
    </row>
    <row r="187">
      <c r="A187">
        <f>HYPERLINK("https://stackoverflow.com/q/57831723", "57831723")</f>
        <v/>
      </c>
      <c r="B187" t="n">
        <v>0.1695906432748538</v>
      </c>
    </row>
    <row r="188">
      <c r="A188">
        <f>HYPERLINK("https://stackoverflow.com/q/58054575", "58054575")</f>
        <v/>
      </c>
      <c r="B188" t="n">
        <v>0.2572298325722983</v>
      </c>
    </row>
    <row r="189">
      <c r="A189">
        <f>HYPERLINK("https://stackoverflow.com/q/58082775", "58082775")</f>
        <v/>
      </c>
      <c r="B189" t="n">
        <v>0.2196679438058748</v>
      </c>
    </row>
    <row r="190">
      <c r="A190">
        <f>HYPERLINK("https://stackoverflow.com/q/58101336", "58101336")</f>
        <v/>
      </c>
      <c r="B190" t="n">
        <v>0.3333333333333333</v>
      </c>
    </row>
    <row r="191">
      <c r="A191">
        <f>HYPERLINK("https://stackoverflow.com/q/58116800", "58116800")</f>
        <v/>
      </c>
      <c r="B191" t="n">
        <v>0.168724279835391</v>
      </c>
    </row>
    <row r="192">
      <c r="A192">
        <f>HYPERLINK("https://stackoverflow.com/q/58118966", "58118966")</f>
        <v/>
      </c>
      <c r="B192" t="n">
        <v>0.4025974025974026</v>
      </c>
    </row>
    <row r="193">
      <c r="A193">
        <f>HYPERLINK("https://stackoverflow.com/q/58163017", "58163017")</f>
        <v/>
      </c>
      <c r="B193" t="n">
        <v>0.1552511415525114</v>
      </c>
    </row>
    <row r="194">
      <c r="A194">
        <f>HYPERLINK("https://stackoverflow.com/q/58172015", "58172015")</f>
        <v/>
      </c>
      <c r="B194" t="n">
        <v>0.1680911680911681</v>
      </c>
    </row>
    <row r="195">
      <c r="A195">
        <f>HYPERLINK("https://stackoverflow.com/q/58345697", "58345697")</f>
        <v/>
      </c>
      <c r="B195" t="n">
        <v>0.1659807956104253</v>
      </c>
    </row>
    <row r="196">
      <c r="A196">
        <f>HYPERLINK("https://stackoverflow.com/q/58418959", "58418959")</f>
        <v/>
      </c>
      <c r="B196" t="n">
        <v>0.2924528301886792</v>
      </c>
    </row>
    <row r="197">
      <c r="A197">
        <f>HYPERLINK("https://stackoverflow.com/q/58496748", "58496748")</f>
        <v/>
      </c>
      <c r="B197" t="n">
        <v>0.2508591065292096</v>
      </c>
    </row>
    <row r="198">
      <c r="A198">
        <f>HYPERLINK("https://stackoverflow.com/q/58561304", "58561304")</f>
        <v/>
      </c>
      <c r="B198" t="n">
        <v>0.1580594679186229</v>
      </c>
    </row>
    <row r="199">
      <c r="A199">
        <f>HYPERLINK("https://stackoverflow.com/q/58626811", "58626811")</f>
        <v/>
      </c>
      <c r="B199" t="n">
        <v>0.2107744107744108</v>
      </c>
    </row>
    <row r="200">
      <c r="A200">
        <f>HYPERLINK("https://stackoverflow.com/q/58632538", "58632538")</f>
        <v/>
      </c>
      <c r="B200" t="n">
        <v>0.1450980392156863</v>
      </c>
    </row>
    <row r="201">
      <c r="A201">
        <f>HYPERLINK("https://stackoverflow.com/q/58657618", "58657618")</f>
        <v/>
      </c>
      <c r="B201" t="n">
        <v>0.2575757575757576</v>
      </c>
    </row>
    <row r="202">
      <c r="A202">
        <f>HYPERLINK("https://stackoverflow.com/q/58927398", "58927398")</f>
        <v/>
      </c>
      <c r="B202" t="n">
        <v>0.2609427609427609</v>
      </c>
    </row>
    <row r="203">
      <c r="A203">
        <f>HYPERLINK("https://stackoverflow.com/q/58944331", "58944331")</f>
        <v/>
      </c>
      <c r="B203" t="n">
        <v>0.1381381381381381</v>
      </c>
    </row>
    <row r="204">
      <c r="A204">
        <f>HYPERLINK("https://stackoverflow.com/q/58976356", "58976356")</f>
        <v/>
      </c>
      <c r="B204" t="n">
        <v>0.1976495726495726</v>
      </c>
    </row>
    <row r="205">
      <c r="A205">
        <f>HYPERLINK("https://stackoverflow.com/q/59058293", "59058293")</f>
        <v/>
      </c>
      <c r="B205" t="n">
        <v>0.1593567251461988</v>
      </c>
    </row>
    <row r="206">
      <c r="A206">
        <f>HYPERLINK("https://stackoverflow.com/q/59194640", "59194640")</f>
        <v/>
      </c>
      <c r="B206" t="n">
        <v>0.2005420054200542</v>
      </c>
    </row>
    <row r="207">
      <c r="A207">
        <f>HYPERLINK("https://stackoverflow.com/q/59249634", "59249634")</f>
        <v/>
      </c>
      <c r="B207" t="n">
        <v>0.1512345679012346</v>
      </c>
    </row>
    <row r="208">
      <c r="A208">
        <f>HYPERLINK("https://stackoverflow.com/q/59253188", "59253188")</f>
        <v/>
      </c>
      <c r="B208" t="n">
        <v>0.2471819645732689</v>
      </c>
    </row>
    <row r="209">
      <c r="A209">
        <f>HYPERLINK("https://stackoverflow.com/q/59299127", "59299127")</f>
        <v/>
      </c>
      <c r="B209" t="n">
        <v>0.2254428341384863</v>
      </c>
    </row>
    <row r="210">
      <c r="A210">
        <f>HYPERLINK("https://stackoverflow.com/q/59462274", "59462274")</f>
        <v/>
      </c>
      <c r="B210" t="n">
        <v>0.2210526315789474</v>
      </c>
    </row>
    <row r="211">
      <c r="A211">
        <f>HYPERLINK("https://stackoverflow.com/q/59538599", "59538599")</f>
        <v/>
      </c>
      <c r="B211" t="n">
        <v>0.1560549313358302</v>
      </c>
    </row>
    <row r="212">
      <c r="A212">
        <f>HYPERLINK("https://stackoverflow.com/q/59575132", "59575132")</f>
        <v/>
      </c>
      <c r="B212" t="n">
        <v>0.1784869976359338</v>
      </c>
    </row>
    <row r="213">
      <c r="A213">
        <f>HYPERLINK("https://stackoverflow.com/q/59648614", "59648614")</f>
        <v/>
      </c>
      <c r="B213" t="n">
        <v>0.1304347826086956</v>
      </c>
    </row>
    <row r="214">
      <c r="A214">
        <f>HYPERLINK("https://stackoverflow.com/q/59687114", "59687114")</f>
        <v/>
      </c>
      <c r="B214" t="n">
        <v>0.1348148148148148</v>
      </c>
    </row>
    <row r="215">
      <c r="A215">
        <f>HYPERLINK("https://stackoverflow.com/q/59865860", "59865860")</f>
        <v/>
      </c>
      <c r="B215" t="n">
        <v>0.1654846335697399</v>
      </c>
    </row>
    <row r="216">
      <c r="A216">
        <f>HYPERLINK("https://stackoverflow.com/q/59899279", "59899279")</f>
        <v/>
      </c>
      <c r="B216" t="n">
        <v>0.4863387978142076</v>
      </c>
    </row>
    <row r="217">
      <c r="A217">
        <f>HYPERLINK("https://stackoverflow.com/q/59960130", "59960130")</f>
        <v/>
      </c>
      <c r="B217" t="n">
        <v>0.2485380116959064</v>
      </c>
    </row>
    <row r="218">
      <c r="A218">
        <f>HYPERLINK("https://stackoverflow.com/q/60169520", "60169520")</f>
        <v/>
      </c>
      <c r="B218" t="n">
        <v>0.1958105646630237</v>
      </c>
    </row>
    <row r="219">
      <c r="A219">
        <f>HYPERLINK("https://stackoverflow.com/q/60177700", "60177700")</f>
        <v/>
      </c>
      <c r="B219" t="n">
        <v>0.162962962962963</v>
      </c>
    </row>
    <row r="220">
      <c r="A220">
        <f>HYPERLINK("https://stackoverflow.com/q/60209158", "60209158")</f>
        <v/>
      </c>
      <c r="B220" t="n">
        <v>0.1935853379152349</v>
      </c>
    </row>
    <row r="221">
      <c r="A221">
        <f>HYPERLINK("https://stackoverflow.com/q/60223835", "60223835")</f>
        <v/>
      </c>
      <c r="B221" t="n">
        <v>0.1508916323731138</v>
      </c>
    </row>
    <row r="222">
      <c r="A222">
        <f>HYPERLINK("https://stackoverflow.com/q/60495312", "60495312")</f>
        <v/>
      </c>
      <c r="B222" t="n">
        <v>0.1949891067538126</v>
      </c>
    </row>
    <row r="223">
      <c r="A223">
        <f>HYPERLINK("https://stackoverflow.com/q/60601201", "60601201")</f>
        <v/>
      </c>
      <c r="B223" t="n">
        <v>0.161189358372457</v>
      </c>
    </row>
    <row r="224">
      <c r="A224">
        <f>HYPERLINK("https://stackoverflow.com/q/60727567", "60727567")</f>
        <v/>
      </c>
      <c r="B224" t="n">
        <v>0.1666666666666667</v>
      </c>
    </row>
    <row r="225">
      <c r="A225">
        <f>HYPERLINK("https://stackoverflow.com/q/60836488", "60836488")</f>
        <v/>
      </c>
      <c r="B225" t="n">
        <v>0.2237871674491393</v>
      </c>
    </row>
    <row r="226">
      <c r="A226">
        <f>HYPERLINK("https://stackoverflow.com/q/60990549", "60990549")</f>
        <v/>
      </c>
      <c r="B226" t="n">
        <v>0.1481481481481481</v>
      </c>
    </row>
    <row r="227">
      <c r="A227">
        <f>HYPERLINK("https://stackoverflow.com/q/61242253", "61242253")</f>
        <v/>
      </c>
      <c r="B227" t="n">
        <v>0.179384203480589</v>
      </c>
    </row>
    <row r="228">
      <c r="A228">
        <f>HYPERLINK("https://stackoverflow.com/q/61268147", "61268147")</f>
        <v/>
      </c>
      <c r="B228" t="n">
        <v>0.2863756613756614</v>
      </c>
    </row>
    <row r="229">
      <c r="A229">
        <f>HYPERLINK("https://stackoverflow.com/q/61443240", "61443240")</f>
        <v/>
      </c>
      <c r="B229" t="n">
        <v>0.2517207472959685</v>
      </c>
    </row>
    <row r="230">
      <c r="A230">
        <f>HYPERLINK("https://stackoverflow.com/q/61494118", "61494118")</f>
        <v/>
      </c>
      <c r="B230" t="n">
        <v>0.2999392835458409</v>
      </c>
    </row>
    <row r="231">
      <c r="A231">
        <f>HYPERLINK("https://stackoverflow.com/q/61530340", "61530340")</f>
        <v/>
      </c>
      <c r="B231" t="n">
        <v>0.1517323775388291</v>
      </c>
    </row>
    <row r="232">
      <c r="A232">
        <f>HYPERLINK("https://stackoverflow.com/q/61685518", "61685518")</f>
        <v/>
      </c>
      <c r="B232" t="n">
        <v>0.4552529182879377</v>
      </c>
    </row>
    <row r="233">
      <c r="A233">
        <f>HYPERLINK("https://stackoverflow.com/q/61729009", "61729009")</f>
        <v/>
      </c>
      <c r="B233" t="n">
        <v>0.1691542288557214</v>
      </c>
    </row>
    <row r="234">
      <c r="A234">
        <f>HYPERLINK("https://stackoverflow.com/q/61734639", "61734639")</f>
        <v/>
      </c>
      <c r="B234" t="n">
        <v>0.188034188034188</v>
      </c>
    </row>
    <row r="235">
      <c r="A235">
        <f>HYPERLINK("https://stackoverflow.com/q/61742910", "61742910")</f>
        <v/>
      </c>
      <c r="B235" t="n">
        <v>0.2092592592592593</v>
      </c>
    </row>
    <row r="236">
      <c r="A236">
        <f>HYPERLINK("https://stackoverflow.com/q/62101239", "62101239")</f>
        <v/>
      </c>
      <c r="B236" t="n">
        <v>0.2494089834515367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