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0.1878358048570814</v>
      </c>
    </row>
    <row r="3">
      <c r="A3">
        <f>HYPERLINK("https://stackoverflow.com/q/2566385", "2566385")</f>
        <v/>
      </c>
      <c r="B3" t="n">
        <v>0.2122490730085667</v>
      </c>
    </row>
    <row r="4">
      <c r="A4">
        <f>HYPERLINK("https://stackoverflow.com/q/2615337", "2615337")</f>
        <v/>
      </c>
      <c r="B4" t="n">
        <v>0.1687542087542088</v>
      </c>
    </row>
    <row r="5">
      <c r="A5">
        <f>HYPERLINK("https://stackoverflow.com/q/4432075", "4432075")</f>
        <v/>
      </c>
      <c r="B5" t="n">
        <v>0.2776806526806528</v>
      </c>
    </row>
    <row r="6">
      <c r="A6">
        <f>HYPERLINK("https://stackoverflow.com/q/4439797", "4439797")</f>
        <v/>
      </c>
      <c r="B6" t="n">
        <v>0.1640852974186308</v>
      </c>
    </row>
    <row r="7">
      <c r="A7">
        <f>HYPERLINK("https://stackoverflow.com/q/8640940", "8640940")</f>
        <v/>
      </c>
      <c r="B7" t="n">
        <v>0.2284702697073831</v>
      </c>
    </row>
    <row r="8">
      <c r="A8">
        <f>HYPERLINK("https://stackoverflow.com/q/9481841", "9481841")</f>
        <v/>
      </c>
      <c r="B8" t="n">
        <v>0.1794658917946589</v>
      </c>
    </row>
    <row r="9">
      <c r="A9">
        <f>HYPERLINK("https://stackoverflow.com/q/10774183", "10774183")</f>
        <v/>
      </c>
      <c r="B9" t="n">
        <v>0.3314894981561649</v>
      </c>
    </row>
    <row r="10">
      <c r="A10">
        <f>HYPERLINK("https://stackoverflow.com/q/12318829", "12318829")</f>
        <v/>
      </c>
      <c r="B10" t="n">
        <v>0.1463116008570554</v>
      </c>
    </row>
    <row r="11">
      <c r="A11">
        <f>HYPERLINK("https://stackoverflow.com/q/13085151", "13085151")</f>
        <v/>
      </c>
      <c r="B11" t="n">
        <v>0.1397929916448435</v>
      </c>
    </row>
    <row r="12">
      <c r="A12">
        <f>HYPERLINK("https://stackoverflow.com/q/14281766", "14281766")</f>
        <v/>
      </c>
      <c r="B12" t="n">
        <v>0.1514003673094582</v>
      </c>
    </row>
    <row r="13">
      <c r="A13">
        <f>HYPERLINK("https://stackoverflow.com/q/15045253", "15045253")</f>
        <v/>
      </c>
      <c r="B13" t="n">
        <v>0.1856849747474747</v>
      </c>
    </row>
    <row r="14">
      <c r="A14">
        <f>HYPERLINK("https://stackoverflow.com/q/16437979", "16437979")</f>
        <v/>
      </c>
      <c r="B14" t="n">
        <v>0.2083646381167042</v>
      </c>
    </row>
    <row r="15">
      <c r="A15">
        <f>HYPERLINK("https://stackoverflow.com/q/16617053", "16617053")</f>
        <v/>
      </c>
      <c r="B15" t="n">
        <v>0.1422032828282828</v>
      </c>
    </row>
    <row r="16">
      <c r="A16">
        <f>HYPERLINK("https://stackoverflow.com/q/16999224", "16999224")</f>
        <v/>
      </c>
      <c r="B16" t="n">
        <v>0.2538370720188902</v>
      </c>
    </row>
    <row r="17">
      <c r="A17">
        <f>HYPERLINK("https://stackoverflow.com/q/17389702", "17389702")</f>
        <v/>
      </c>
      <c r="B17" t="n">
        <v>0.1584134023158413</v>
      </c>
    </row>
    <row r="18">
      <c r="A18">
        <f>HYPERLINK("https://stackoverflow.com/q/19654786", "19654786")</f>
        <v/>
      </c>
      <c r="B18" t="n">
        <v>0.1407982261640798</v>
      </c>
    </row>
    <row r="19">
      <c r="A19">
        <f>HYPERLINK("https://stackoverflow.com/q/22163118", "22163118")</f>
        <v/>
      </c>
      <c r="B19" t="n">
        <v>0.1403743315508021</v>
      </c>
    </row>
    <row r="20">
      <c r="A20">
        <f>HYPERLINK("https://stackoverflow.com/q/25451031", "25451031")</f>
        <v/>
      </c>
      <c r="B20" t="n">
        <v>0.1583481877599525</v>
      </c>
    </row>
    <row r="21">
      <c r="A21">
        <f>HYPERLINK("https://stackoverflow.com/q/28073629", "28073629")</f>
        <v/>
      </c>
      <c r="B21" t="n">
        <v>0.2671341514316721</v>
      </c>
    </row>
    <row r="22">
      <c r="A22">
        <f>HYPERLINK("https://stackoverflow.com/q/31725790", "31725790")</f>
        <v/>
      </c>
      <c r="B22" t="n">
        <v>0.1177933177933178</v>
      </c>
    </row>
    <row r="23">
      <c r="A23">
        <f>HYPERLINK("https://stackoverflow.com/q/31967389", "31967389")</f>
        <v/>
      </c>
      <c r="B23" t="n">
        <v>0.1760053363826949</v>
      </c>
    </row>
    <row r="24">
      <c r="A24">
        <f>HYPERLINK("https://stackoverflow.com/q/32698744", "32698744")</f>
        <v/>
      </c>
      <c r="B24" t="n">
        <v>0.1480234443197406</v>
      </c>
    </row>
    <row r="25">
      <c r="A25">
        <f>HYPERLINK("https://stackoverflow.com/q/32747702", "32747702")</f>
        <v/>
      </c>
      <c r="B25" t="n">
        <v>0.1864322234692605</v>
      </c>
    </row>
    <row r="26">
      <c r="A26">
        <f>HYPERLINK("https://stackoverflow.com/q/32750425", "32750425")</f>
        <v/>
      </c>
      <c r="B26" t="n">
        <v>0.1835375026864388</v>
      </c>
    </row>
    <row r="27">
      <c r="A27">
        <f>HYPERLINK("https://stackoverflow.com/q/34292278", "34292278")</f>
        <v/>
      </c>
      <c r="B27" t="n">
        <v>0.2434602434602435</v>
      </c>
    </row>
    <row r="28">
      <c r="A28">
        <f>HYPERLINK("https://stackoverflow.com/q/34776120", "34776120")</f>
        <v/>
      </c>
      <c r="B28" t="n">
        <v>0.1506493506493507</v>
      </c>
    </row>
    <row r="29">
      <c r="A29">
        <f>HYPERLINK("https://stackoverflow.com/q/35117639", "35117639")</f>
        <v/>
      </c>
      <c r="B29" t="n">
        <v>0.3194738078459008</v>
      </c>
    </row>
    <row r="30">
      <c r="A30">
        <f>HYPERLINK("https://stackoverflow.com/q/35660296", "35660296")</f>
        <v/>
      </c>
      <c r="B30" t="n">
        <v>0.1826870859128924</v>
      </c>
    </row>
    <row r="31">
      <c r="A31">
        <f>HYPERLINK("https://stackoverflow.com/q/36089525", "36089525")</f>
        <v/>
      </c>
      <c r="B31" t="n">
        <v>0.1571095571095571</v>
      </c>
    </row>
    <row r="32">
      <c r="A32">
        <f>HYPERLINK("https://stackoverflow.com/q/36287339", "36287339")</f>
        <v/>
      </c>
      <c r="B32" t="n">
        <v>0.1415131709249356</v>
      </c>
    </row>
    <row r="33">
      <c r="A33">
        <f>HYPERLINK("https://stackoverflow.com/q/37124035", "37124035")</f>
        <v/>
      </c>
      <c r="B33" t="n">
        <v>0.1751535978340102</v>
      </c>
    </row>
    <row r="34">
      <c r="A34">
        <f>HYPERLINK("https://stackoverflow.com/q/37604407", "37604407")</f>
        <v/>
      </c>
      <c r="B34" t="n">
        <v>0.1718555417185554</v>
      </c>
    </row>
    <row r="35">
      <c r="A35">
        <f>HYPERLINK("https://stackoverflow.com/q/40589959", "40589959")</f>
        <v/>
      </c>
      <c r="B35" t="n">
        <v>0.1731998887962191</v>
      </c>
    </row>
    <row r="36">
      <c r="A36">
        <f>HYPERLINK("https://stackoverflow.com/q/40777490", "40777490")</f>
        <v/>
      </c>
      <c r="B36" t="n">
        <v>0.1435082532643508</v>
      </c>
    </row>
    <row r="37">
      <c r="A37">
        <f>HYPERLINK("https://stackoverflow.com/q/41045890", "41045890")</f>
        <v/>
      </c>
      <c r="B37" t="n">
        <v>0.1981843753995653</v>
      </c>
    </row>
    <row r="38">
      <c r="A38">
        <f>HYPERLINK("https://stackoverflow.com/q/41088232", "41088232")</f>
        <v/>
      </c>
      <c r="B38" t="n">
        <v>0.1590909090909091</v>
      </c>
    </row>
    <row r="39">
      <c r="A39">
        <f>HYPERLINK("https://stackoverflow.com/q/41645111", "41645111")</f>
        <v/>
      </c>
      <c r="B39" t="n">
        <v>0.1342516069788797</v>
      </c>
    </row>
    <row r="40">
      <c r="A40">
        <f>HYPERLINK("https://stackoverflow.com/q/41838629", "41838629")</f>
        <v/>
      </c>
      <c r="B40" t="n">
        <v>0.1583838383838384</v>
      </c>
    </row>
    <row r="41">
      <c r="A41">
        <f>HYPERLINK("https://stackoverflow.com/q/41886336", "41886336")</f>
        <v/>
      </c>
      <c r="B41" t="n">
        <v>0.1444553057456283</v>
      </c>
    </row>
    <row r="42">
      <c r="A42">
        <f>HYPERLINK("https://stackoverflow.com/q/41935351", "41935351")</f>
        <v/>
      </c>
      <c r="B42" t="n">
        <v>0.2114764667956157</v>
      </c>
    </row>
    <row r="43">
      <c r="A43">
        <f>HYPERLINK("https://stackoverflow.com/q/41945601", "41945601")</f>
        <v/>
      </c>
      <c r="B43" t="n">
        <v>0.1665263748597082</v>
      </c>
    </row>
    <row r="44">
      <c r="A44">
        <f>HYPERLINK("https://stackoverflow.com/q/42577224", "42577224")</f>
        <v/>
      </c>
      <c r="B44" t="n">
        <v>0.2556964998825464</v>
      </c>
    </row>
    <row r="45">
      <c r="A45">
        <f>HYPERLINK("https://stackoverflow.com/q/42797456", "42797456")</f>
        <v/>
      </c>
      <c r="B45" t="n">
        <v>0.2090314913844326</v>
      </c>
    </row>
    <row r="46">
      <c r="A46">
        <f>HYPERLINK("https://stackoverflow.com/q/42859142", "42859142")</f>
        <v/>
      </c>
      <c r="B46" t="n">
        <v>0.2024410774410775</v>
      </c>
    </row>
    <row r="47">
      <c r="A47">
        <f>HYPERLINK("https://stackoverflow.com/q/43642384", "43642384")</f>
        <v/>
      </c>
      <c r="B47" t="n">
        <v>0.1919191919191919</v>
      </c>
    </row>
    <row r="48">
      <c r="A48">
        <f>HYPERLINK("https://stackoverflow.com/q/44041037", "44041037")</f>
        <v/>
      </c>
      <c r="B48" t="n">
        <v>0.2365029606408917</v>
      </c>
    </row>
    <row r="49">
      <c r="A49">
        <f>HYPERLINK("https://stackoverflow.com/q/44078721", "44078721")</f>
        <v/>
      </c>
      <c r="B49" t="n">
        <v>0.1387790953008344</v>
      </c>
    </row>
    <row r="50">
      <c r="A50">
        <f>HYPERLINK("https://stackoverflow.com/q/44398453", "44398453")</f>
        <v/>
      </c>
      <c r="B50" t="n">
        <v>0.2889767237593325</v>
      </c>
    </row>
    <row r="51">
      <c r="A51">
        <f>HYPERLINK("https://stackoverflow.com/q/44421727", "44421727")</f>
        <v/>
      </c>
      <c r="B51" t="n">
        <v>0.1327335858585859</v>
      </c>
    </row>
    <row r="52">
      <c r="A52">
        <f>HYPERLINK("https://stackoverflow.com/q/44588977", "44588977")</f>
        <v/>
      </c>
      <c r="B52" t="n">
        <v>0.1337471096507241</v>
      </c>
    </row>
    <row r="53">
      <c r="A53">
        <f>HYPERLINK("https://stackoverflow.com/q/44912604", "44912604")</f>
        <v/>
      </c>
      <c r="B53" t="n">
        <v>0.1182314952806756</v>
      </c>
    </row>
    <row r="54">
      <c r="A54">
        <f>HYPERLINK("https://stackoverflow.com/q/45238254", "45238254")</f>
        <v/>
      </c>
      <c r="B54" t="n">
        <v>0.156998556998557</v>
      </c>
    </row>
    <row r="55">
      <c r="A55">
        <f>HYPERLINK("https://stackoverflow.com/q/45281799", "45281799")</f>
        <v/>
      </c>
      <c r="B55" t="n">
        <v>0.1581569115815691</v>
      </c>
    </row>
    <row r="56">
      <c r="A56">
        <f>HYPERLINK("https://stackoverflow.com/q/45662481", "45662481")</f>
        <v/>
      </c>
      <c r="B56" t="n">
        <v>0.3158933080808081</v>
      </c>
    </row>
    <row r="57">
      <c r="A57">
        <f>HYPERLINK("https://stackoverflow.com/q/45711200", "45711200")</f>
        <v/>
      </c>
      <c r="B57" t="n">
        <v>0.1708538375205042</v>
      </c>
    </row>
    <row r="58">
      <c r="A58">
        <f>HYPERLINK("https://stackoverflow.com/q/45767036", "45767036")</f>
        <v/>
      </c>
      <c r="B58" t="n">
        <v>0.2058388765705839</v>
      </c>
    </row>
    <row r="59">
      <c r="A59">
        <f>HYPERLINK("https://stackoverflow.com/q/45874369", "45874369")</f>
        <v/>
      </c>
      <c r="B59" t="n">
        <v>0.1439082179822921</v>
      </c>
    </row>
    <row r="60">
      <c r="A60">
        <f>HYPERLINK("https://stackoverflow.com/q/46077840", "46077840")</f>
        <v/>
      </c>
      <c r="B60" t="n">
        <v>0.1507613447911955</v>
      </c>
    </row>
    <row r="61">
      <c r="A61">
        <f>HYPERLINK("https://stackoverflow.com/q/46271988", "46271988")</f>
        <v/>
      </c>
      <c r="B61" t="n">
        <v>0.1515151515151515</v>
      </c>
    </row>
    <row r="62">
      <c r="A62">
        <f>HYPERLINK("https://stackoverflow.com/q/46362311", "46362311")</f>
        <v/>
      </c>
      <c r="B62" t="n">
        <v>0.1665181224004754</v>
      </c>
    </row>
    <row r="63">
      <c r="A63">
        <f>HYPERLINK("https://stackoverflow.com/q/46492413", "46492413")</f>
        <v/>
      </c>
      <c r="B63" t="n">
        <v>0.1414141414141414</v>
      </c>
    </row>
    <row r="64">
      <c r="A64">
        <f>HYPERLINK("https://stackoverflow.com/q/46537440", "46537440")</f>
        <v/>
      </c>
      <c r="B64" t="n">
        <v>0.144007644007644</v>
      </c>
    </row>
    <row r="65">
      <c r="A65">
        <f>HYPERLINK("https://stackoverflow.com/q/46574894", "46574894")</f>
        <v/>
      </c>
      <c r="B65" t="n">
        <v>0.1514003673094582</v>
      </c>
    </row>
    <row r="66">
      <c r="A66">
        <f>HYPERLINK("https://stackoverflow.com/q/46717398", "46717398")</f>
        <v/>
      </c>
      <c r="B66" t="n">
        <v>0.3546300442852167</v>
      </c>
    </row>
    <row r="67">
      <c r="A67">
        <f>HYPERLINK("https://stackoverflow.com/q/46767048", "46767048")</f>
        <v/>
      </c>
      <c r="B67" t="n">
        <v>0.1718374218374218</v>
      </c>
    </row>
    <row r="68">
      <c r="A68">
        <f>HYPERLINK("https://stackoverflow.com/q/46894604", "46894604")</f>
        <v/>
      </c>
      <c r="B68" t="n">
        <v>0.2143528306319004</v>
      </c>
    </row>
    <row r="69">
      <c r="A69">
        <f>HYPERLINK("https://stackoverflow.com/q/47358219", "47358219")</f>
        <v/>
      </c>
      <c r="B69" t="n">
        <v>0.1695331695331695</v>
      </c>
    </row>
    <row r="70">
      <c r="A70">
        <f>HYPERLINK("https://stackoverflow.com/q/47628734", "47628734")</f>
        <v/>
      </c>
      <c r="B70" t="n">
        <v>0.1580510992275698</v>
      </c>
    </row>
    <row r="71">
      <c r="A71">
        <f>HYPERLINK("https://stackoverflow.com/q/47817723", "47817723")</f>
        <v/>
      </c>
      <c r="B71" t="n">
        <v>0.188116458704694</v>
      </c>
    </row>
    <row r="72">
      <c r="A72">
        <f>HYPERLINK("https://stackoverflow.com/q/47823345", "47823345")</f>
        <v/>
      </c>
      <c r="B72" t="n">
        <v>0.2168080808080808</v>
      </c>
    </row>
    <row r="73">
      <c r="A73">
        <f>HYPERLINK("https://stackoverflow.com/q/48082476", "48082476")</f>
        <v/>
      </c>
      <c r="B73" t="n">
        <v>0.1345216874628639</v>
      </c>
    </row>
    <row r="74">
      <c r="A74">
        <f>HYPERLINK("https://stackoverflow.com/q/48528931", "48528931")</f>
        <v/>
      </c>
      <c r="B74" t="n">
        <v>0.2012836700336701</v>
      </c>
    </row>
    <row r="75">
      <c r="A75">
        <f>HYPERLINK("https://stackoverflow.com/q/48646795", "48646795")</f>
        <v/>
      </c>
      <c r="B75" t="n">
        <v>0.2705689372356039</v>
      </c>
    </row>
    <row r="76">
      <c r="A76">
        <f>HYPERLINK("https://stackoverflow.com/q/48647359", "48647359")</f>
        <v/>
      </c>
      <c r="B76" t="n">
        <v>0.1274473126324978</v>
      </c>
    </row>
    <row r="77">
      <c r="A77">
        <f>HYPERLINK("https://stackoverflow.com/q/48881877", "48881877")</f>
        <v/>
      </c>
      <c r="B77" t="n">
        <v>0.1443001443001443</v>
      </c>
    </row>
    <row r="78">
      <c r="A78">
        <f>HYPERLINK("https://stackoverflow.com/q/49097763", "49097763")</f>
        <v/>
      </c>
      <c r="B78" t="n">
        <v>0.3371066991756647</v>
      </c>
    </row>
    <row r="79">
      <c r="A79">
        <f>HYPERLINK("https://stackoverflow.com/q/49148407", "49148407")</f>
        <v/>
      </c>
      <c r="B79" t="n">
        <v>0.1383399209486166</v>
      </c>
    </row>
    <row r="80">
      <c r="A80">
        <f>HYPERLINK("https://stackoverflow.com/q/49311336", "49311336")</f>
        <v/>
      </c>
      <c r="B80" t="n">
        <v>0.1901203819012038</v>
      </c>
    </row>
    <row r="81">
      <c r="A81">
        <f>HYPERLINK("https://stackoverflow.com/q/49419372", "49419372")</f>
        <v/>
      </c>
      <c r="B81" t="n">
        <v>0.2080575873679322</v>
      </c>
    </row>
    <row r="82">
      <c r="A82">
        <f>HYPERLINK("https://stackoverflow.com/q/49509195", "49509195")</f>
        <v/>
      </c>
      <c r="B82" t="n">
        <v>0.1861693861693861</v>
      </c>
    </row>
    <row r="83">
      <c r="A83">
        <f>HYPERLINK("https://stackoverflow.com/q/49692206", "49692206")</f>
        <v/>
      </c>
      <c r="B83" t="n">
        <v>0.1562998405103668</v>
      </c>
    </row>
    <row r="84">
      <c r="A84">
        <f>HYPERLINK("https://stackoverflow.com/q/49865996", "49865996")</f>
        <v/>
      </c>
      <c r="B84" t="n">
        <v>0.2431685273790537</v>
      </c>
    </row>
    <row r="85">
      <c r="A85">
        <f>HYPERLINK("https://stackoverflow.com/q/49925236", "49925236")</f>
        <v/>
      </c>
      <c r="B85" t="n">
        <v>0.1919191919191919</v>
      </c>
    </row>
    <row r="86">
      <c r="A86">
        <f>HYPERLINK("https://stackoverflow.com/q/50036821", "50036821")</f>
        <v/>
      </c>
      <c r="B86" t="n">
        <v>0.1858185818581858</v>
      </c>
    </row>
    <row r="87">
      <c r="A87">
        <f>HYPERLINK("https://stackoverflow.com/q/50164098", "50164098")</f>
        <v/>
      </c>
      <c r="B87" t="n">
        <v>0.2600118835412953</v>
      </c>
    </row>
    <row r="88">
      <c r="A88">
        <f>HYPERLINK("https://stackoverflow.com/q/50197317", "50197317")</f>
        <v/>
      </c>
      <c r="B88" t="n">
        <v>0.1596921596921597</v>
      </c>
    </row>
    <row r="89">
      <c r="A89">
        <f>HYPERLINK("https://stackoverflow.com/q/50248950", "50248950")</f>
        <v/>
      </c>
      <c r="B89" t="n">
        <v>0.1399502269067486</v>
      </c>
    </row>
    <row r="90">
      <c r="A90">
        <f>HYPERLINK("https://stackoverflow.com/q/50303866", "50303866")</f>
        <v/>
      </c>
      <c r="B90" t="n">
        <v>0.1896745230078563</v>
      </c>
    </row>
    <row r="91">
      <c r="A91">
        <f>HYPERLINK("https://stackoverflow.com/q/50316386", "50316386")</f>
        <v/>
      </c>
      <c r="B91" t="n">
        <v>0.1375729122207996</v>
      </c>
    </row>
    <row r="92">
      <c r="A92">
        <f>HYPERLINK("https://stackoverflow.com/q/50326783", "50326783")</f>
        <v/>
      </c>
      <c r="B92" t="n">
        <v>0.1383061383061383</v>
      </c>
    </row>
    <row r="93">
      <c r="A93">
        <f>HYPERLINK("https://stackoverflow.com/q/50420941", "50420941")</f>
        <v/>
      </c>
      <c r="B93" t="n">
        <v>0.1887626262626263</v>
      </c>
    </row>
    <row r="94">
      <c r="A94">
        <f>HYPERLINK("https://stackoverflow.com/q/50470391", "50470391")</f>
        <v/>
      </c>
      <c r="B94" t="n">
        <v>0.2130394857667585</v>
      </c>
    </row>
    <row r="95">
      <c r="A95">
        <f>HYPERLINK("https://stackoverflow.com/q/50561808", "50561808")</f>
        <v/>
      </c>
      <c r="B95" t="n">
        <v>0.1953267615918219</v>
      </c>
    </row>
    <row r="96">
      <c r="A96">
        <f>HYPERLINK("https://stackoverflow.com/q/50710541", "50710541")</f>
        <v/>
      </c>
      <c r="B96" t="n">
        <v>0.1819614585572033</v>
      </c>
    </row>
    <row r="97">
      <c r="A97">
        <f>HYPERLINK("https://stackoverflow.com/q/50823383", "50823383")</f>
        <v/>
      </c>
      <c r="B97" t="n">
        <v>0.1457070707070707</v>
      </c>
    </row>
    <row r="98">
      <c r="A98">
        <f>HYPERLINK("https://stackoverflow.com/q/50977178", "50977178")</f>
        <v/>
      </c>
      <c r="B98" t="n">
        <v>0.2446933099107012</v>
      </c>
    </row>
    <row r="99">
      <c r="A99">
        <f>HYPERLINK("https://stackoverflow.com/q/51028474", "51028474")</f>
        <v/>
      </c>
      <c r="B99" t="n">
        <v>0.1606858054226475</v>
      </c>
    </row>
    <row r="100">
      <c r="A100">
        <f>HYPERLINK("https://stackoverflow.com/q/51032451", "51032451")</f>
        <v/>
      </c>
      <c r="B100" t="n">
        <v>0.2459110679751248</v>
      </c>
    </row>
    <row r="101">
      <c r="A101">
        <f>HYPERLINK("https://stackoverflow.com/q/51079139", "51079139")</f>
        <v/>
      </c>
      <c r="B101" t="n">
        <v>0.1786341677646025</v>
      </c>
    </row>
    <row r="102">
      <c r="A102">
        <f>HYPERLINK("https://stackoverflow.com/q/51150942", "51150942")</f>
        <v/>
      </c>
      <c r="B102" t="n">
        <v>0.1375729122207996</v>
      </c>
    </row>
    <row r="103">
      <c r="A103">
        <f>HYPERLINK("https://stackoverflow.com/q/51242918", "51242918")</f>
        <v/>
      </c>
      <c r="B103" t="n">
        <v>0.1908977414595392</v>
      </c>
    </row>
    <row r="104">
      <c r="A104">
        <f>HYPERLINK("https://stackoverflow.com/q/51351353", "51351353")</f>
        <v/>
      </c>
      <c r="B104" t="n">
        <v>0.3997035573122529</v>
      </c>
    </row>
    <row r="105">
      <c r="A105">
        <f>HYPERLINK("https://stackoverflow.com/q/51411038", "51411038")</f>
        <v/>
      </c>
      <c r="B105" t="n">
        <v>0.2075830771482945</v>
      </c>
    </row>
    <row r="106">
      <c r="A106">
        <f>HYPERLINK("https://stackoverflow.com/q/51483123", "51483123")</f>
        <v/>
      </c>
      <c r="B106" t="n">
        <v>0.2702861952861953</v>
      </c>
    </row>
    <row r="107">
      <c r="A107">
        <f>HYPERLINK("https://stackoverflow.com/q/51512628", "51512628")</f>
        <v/>
      </c>
      <c r="B107" t="n">
        <v>0.1923701298701299</v>
      </c>
    </row>
    <row r="108">
      <c r="A108">
        <f>HYPERLINK("https://stackoverflow.com/q/51535030", "51535030")</f>
        <v/>
      </c>
      <c r="B108" t="n">
        <v>0.1601592851592852</v>
      </c>
    </row>
    <row r="109">
      <c r="A109">
        <f>HYPERLINK("https://stackoverflow.com/q/51624741", "51624741")</f>
        <v/>
      </c>
      <c r="B109" t="n">
        <v>0.1820264500676872</v>
      </c>
    </row>
    <row r="110">
      <c r="A110">
        <f>HYPERLINK("https://stackoverflow.com/q/51626328", "51626328")</f>
        <v/>
      </c>
      <c r="B110" t="n">
        <v>0.2656961774608834</v>
      </c>
    </row>
    <row r="111">
      <c r="A111">
        <f>HYPERLINK("https://stackoverflow.com/q/51653586", "51653586")</f>
        <v/>
      </c>
      <c r="B111" t="n">
        <v>0.2182349813928761</v>
      </c>
    </row>
    <row r="112">
      <c r="A112">
        <f>HYPERLINK("https://stackoverflow.com/q/51744626", "51744626")</f>
        <v/>
      </c>
      <c r="B112" t="n">
        <v>0.2452245224522452</v>
      </c>
    </row>
    <row r="113">
      <c r="A113">
        <f>HYPERLINK("https://stackoverflow.com/q/51789832", "51789832")</f>
        <v/>
      </c>
      <c r="B113" t="n">
        <v>0.1067276538974652</v>
      </c>
    </row>
    <row r="114">
      <c r="A114">
        <f>HYPERLINK("https://stackoverflow.com/q/51857872", "51857872")</f>
        <v/>
      </c>
      <c r="B114" t="n">
        <v>0.1718234981392876</v>
      </c>
    </row>
    <row r="115">
      <c r="A115">
        <f>HYPERLINK("https://stackoverflow.com/q/51870216", "51870216")</f>
        <v/>
      </c>
      <c r="B115" t="n">
        <v>0.1723905723905724</v>
      </c>
    </row>
    <row r="116">
      <c r="A116">
        <f>HYPERLINK("https://stackoverflow.com/q/51973789", "51973789")</f>
        <v/>
      </c>
      <c r="B116" t="n">
        <v>0.1479951025405571</v>
      </c>
    </row>
    <row r="117">
      <c r="A117">
        <f>HYPERLINK("https://stackoverflow.com/q/52133532", "52133532")</f>
        <v/>
      </c>
      <c r="B117" t="n">
        <v>0.2208127789523138</v>
      </c>
    </row>
    <row r="118">
      <c r="A118">
        <f>HYPERLINK("https://stackoverflow.com/q/52264141", "52264141")</f>
        <v/>
      </c>
      <c r="B118" t="n">
        <v>0.2782562466772994</v>
      </c>
    </row>
    <row r="119">
      <c r="A119">
        <f>HYPERLINK("https://stackoverflow.com/q/52288990", "52288990")</f>
        <v/>
      </c>
      <c r="B119" t="n">
        <v>0.191097016678412</v>
      </c>
    </row>
    <row r="120">
      <c r="A120">
        <f>HYPERLINK("https://stackoverflow.com/q/52332025", "52332025")</f>
        <v/>
      </c>
      <c r="B120" t="n">
        <v>0.1926493854204697</v>
      </c>
    </row>
    <row r="121">
      <c r="A121">
        <f>HYPERLINK("https://stackoverflow.com/q/52363765", "52363765")</f>
        <v/>
      </c>
      <c r="B121" t="n">
        <v>0.2004769921436588</v>
      </c>
    </row>
    <row r="122">
      <c r="A122">
        <f>HYPERLINK("https://stackoverflow.com/q/52612424", "52612424")</f>
        <v/>
      </c>
      <c r="B122" t="n">
        <v>0.1982683982683983</v>
      </c>
    </row>
    <row r="123">
      <c r="A123">
        <f>HYPERLINK("https://stackoverflow.com/q/52753965", "52753965")</f>
        <v/>
      </c>
      <c r="B123" t="n">
        <v>0.3481833257952661</v>
      </c>
    </row>
    <row r="124">
      <c r="A124">
        <f>HYPERLINK("https://stackoverflow.com/q/52816757", "52816757")</f>
        <v/>
      </c>
      <c r="B124" t="n">
        <v>0.1608391608391608</v>
      </c>
    </row>
    <row r="125">
      <c r="A125">
        <f>HYPERLINK("https://stackoverflow.com/q/52836878", "52836878")</f>
        <v/>
      </c>
      <c r="B125" t="n">
        <v>0.1988489546629082</v>
      </c>
    </row>
    <row r="126">
      <c r="A126">
        <f>HYPERLINK("https://stackoverflow.com/q/52919137", "52919137")</f>
        <v/>
      </c>
      <c r="B126" t="n">
        <v>0.1609313473720254</v>
      </c>
    </row>
    <row r="127">
      <c r="A127">
        <f>HYPERLINK("https://stackoverflow.com/q/53175144", "53175144")</f>
        <v/>
      </c>
      <c r="B127" t="n">
        <v>0.1720142602495544</v>
      </c>
    </row>
    <row r="128">
      <c r="A128">
        <f>HYPERLINK("https://stackoverflow.com/q/53410290", "53410290")</f>
        <v/>
      </c>
      <c r="B128" t="n">
        <v>0.1738252086078173</v>
      </c>
    </row>
    <row r="129">
      <c r="A129">
        <f>HYPERLINK("https://stackoverflow.com/q/53534973", "53534973")</f>
        <v/>
      </c>
      <c r="B129" t="n">
        <v>0.1926619132501486</v>
      </c>
    </row>
    <row r="130">
      <c r="A130">
        <f>HYPERLINK("https://stackoverflow.com/q/53586428", "53586428")</f>
        <v/>
      </c>
      <c r="B130" t="n">
        <v>0.2161398935592484</v>
      </c>
    </row>
    <row r="131">
      <c r="A131">
        <f>HYPERLINK("https://stackoverflow.com/q/53843783", "53843783")</f>
        <v/>
      </c>
      <c r="B131" t="n">
        <v>0.2300986050986051</v>
      </c>
    </row>
    <row r="132">
      <c r="A132">
        <f>HYPERLINK("https://stackoverflow.com/q/54143107", "54143107")</f>
        <v/>
      </c>
      <c r="B132" t="n">
        <v>0.22097261272519</v>
      </c>
    </row>
    <row r="133">
      <c r="A133">
        <f>HYPERLINK("https://stackoverflow.com/q/54143408", "54143408")</f>
        <v/>
      </c>
      <c r="B133" t="n">
        <v>0.196770858188181</v>
      </c>
    </row>
    <row r="134">
      <c r="A134">
        <f>HYPERLINK("https://stackoverflow.com/q/54350879", "54350879")</f>
        <v/>
      </c>
      <c r="B134" t="n">
        <v>0.159310496267018</v>
      </c>
    </row>
    <row r="135">
      <c r="A135">
        <f>HYPERLINK("https://stackoverflow.com/q/54365658", "54365658")</f>
        <v/>
      </c>
      <c r="B135" t="n">
        <v>0.2088044625358058</v>
      </c>
    </row>
    <row r="136">
      <c r="A136">
        <f>HYPERLINK("https://stackoverflow.com/q/54403490", "54403490")</f>
        <v/>
      </c>
      <c r="B136" t="n">
        <v>0.2276227622762276</v>
      </c>
    </row>
    <row r="137">
      <c r="A137">
        <f>HYPERLINK("https://stackoverflow.com/q/54406837", "54406837")</f>
        <v/>
      </c>
      <c r="B137" t="n">
        <v>0.1721563460693895</v>
      </c>
    </row>
    <row r="138">
      <c r="A138">
        <f>HYPERLINK("https://stackoverflow.com/q/54515593", "54515593")</f>
        <v/>
      </c>
      <c r="B138" t="n">
        <v>0.1542699724517907</v>
      </c>
    </row>
    <row r="139">
      <c r="A139">
        <f>HYPERLINK("https://stackoverflow.com/q/54526634", "54526634")</f>
        <v/>
      </c>
      <c r="B139" t="n">
        <v>0.205216724204066</v>
      </c>
    </row>
    <row r="140">
      <c r="A140">
        <f>HYPERLINK("https://stackoverflow.com/q/54618164", "54618164")</f>
        <v/>
      </c>
      <c r="B140" t="n">
        <v>0.137894092439547</v>
      </c>
    </row>
    <row r="141">
      <c r="A141">
        <f>HYPERLINK("https://stackoverflow.com/q/54646038", "54646038")</f>
        <v/>
      </c>
      <c r="B141" t="n">
        <v>0.1877599524658348</v>
      </c>
    </row>
    <row r="142">
      <c r="A142">
        <f>HYPERLINK("https://stackoverflow.com/q/54666018", "54666018")</f>
        <v/>
      </c>
      <c r="B142" t="n">
        <v>0.1159354741444294</v>
      </c>
    </row>
    <row r="143">
      <c r="A143">
        <f>HYPERLINK("https://stackoverflow.com/q/54751381", "54751381")</f>
        <v/>
      </c>
      <c r="B143" t="n">
        <v>0.3913290205425036</v>
      </c>
    </row>
    <row r="144">
      <c r="A144">
        <f>HYPERLINK("https://stackoverflow.com/q/54754818", "54754818")</f>
        <v/>
      </c>
      <c r="B144" t="n">
        <v>0.1872443442691377</v>
      </c>
    </row>
    <row r="145">
      <c r="A145">
        <f>HYPERLINK("https://stackoverflow.com/q/54829314", "54829314")</f>
        <v/>
      </c>
      <c r="B145" t="n">
        <v>0.1379451076420773</v>
      </c>
    </row>
    <row r="146">
      <c r="A146">
        <f>HYPERLINK("https://stackoverflow.com/q/55010153", "55010153")</f>
        <v/>
      </c>
      <c r="B146" t="n">
        <v>0.1881977671451356</v>
      </c>
    </row>
    <row r="147">
      <c r="A147">
        <f>HYPERLINK("https://stackoverflow.com/q/55026722", "55026722")</f>
        <v/>
      </c>
      <c r="B147" t="n">
        <v>0.2741517741517742</v>
      </c>
    </row>
    <row r="148">
      <c r="A148">
        <f>HYPERLINK("https://stackoverflow.com/q/55161617", "55161617")</f>
        <v/>
      </c>
      <c r="B148" t="n">
        <v>0.2420837589376915</v>
      </c>
    </row>
    <row r="149">
      <c r="A149">
        <f>HYPERLINK("https://stackoverflow.com/q/55308559", "55308559")</f>
        <v/>
      </c>
      <c r="B149" t="n">
        <v>0.2872727272727272</v>
      </c>
    </row>
    <row r="150">
      <c r="A150">
        <f>HYPERLINK("https://stackoverflow.com/q/55312355", "55312355")</f>
        <v/>
      </c>
      <c r="B150" t="n">
        <v>0.3594955768868812</v>
      </c>
    </row>
    <row r="151">
      <c r="A151">
        <f>HYPERLINK("https://stackoverflow.com/q/55726162", "55726162")</f>
        <v/>
      </c>
      <c r="B151" t="n">
        <v>0.2745378311416047</v>
      </c>
    </row>
    <row r="152">
      <c r="A152">
        <f>HYPERLINK("https://stackoverflow.com/q/55835107", "55835107")</f>
        <v/>
      </c>
      <c r="B152" t="n">
        <v>0.1779238164780334</v>
      </c>
    </row>
    <row r="153">
      <c r="A153">
        <f>HYPERLINK("https://stackoverflow.com/q/56072556", "56072556")</f>
        <v/>
      </c>
      <c r="B153" t="n">
        <v>0.242929292929293</v>
      </c>
    </row>
    <row r="154">
      <c r="A154">
        <f>HYPERLINK("https://stackoverflow.com/q/56084123", "56084123")</f>
        <v/>
      </c>
      <c r="B154" t="n">
        <v>0.1483585858585859</v>
      </c>
    </row>
    <row r="155">
      <c r="A155">
        <f>HYPERLINK("https://stackoverflow.com/q/56128042", "56128042")</f>
        <v/>
      </c>
      <c r="B155" t="n">
        <v>0.1394716394716395</v>
      </c>
    </row>
    <row r="156">
      <c r="A156">
        <f>HYPERLINK("https://stackoverflow.com/q/56166973", "56166973")</f>
        <v/>
      </c>
      <c r="B156" t="n">
        <v>0.1538299663299663</v>
      </c>
    </row>
    <row r="157">
      <c r="A157">
        <f>HYPERLINK("https://stackoverflow.com/q/56377658", "56377658")</f>
        <v/>
      </c>
      <c r="B157" t="n">
        <v>0.132843587389042</v>
      </c>
    </row>
    <row r="158">
      <c r="A158">
        <f>HYPERLINK("https://stackoverflow.com/q/56429400", "56429400")</f>
        <v/>
      </c>
      <c r="B158" t="n">
        <v>0.1160839160839161</v>
      </c>
    </row>
    <row r="159">
      <c r="A159">
        <f>HYPERLINK("https://stackoverflow.com/q/56599145", "56599145")</f>
        <v/>
      </c>
      <c r="B159" t="n">
        <v>0.2081004216926547</v>
      </c>
    </row>
    <row r="160">
      <c r="A160">
        <f>HYPERLINK("https://stackoverflow.com/q/56650929", "56650929")</f>
        <v/>
      </c>
      <c r="B160" t="n">
        <v>0.1362105907560453</v>
      </c>
    </row>
    <row r="161">
      <c r="A161">
        <f>HYPERLINK("https://stackoverflow.com/q/56679749", "56679749")</f>
        <v/>
      </c>
      <c r="B161" t="n">
        <v>0.1676569617746088</v>
      </c>
    </row>
    <row r="162">
      <c r="A162">
        <f>HYPERLINK("https://stackoverflow.com/q/56797769", "56797769")</f>
        <v/>
      </c>
      <c r="B162" t="n">
        <v>0.244999009704892</v>
      </c>
    </row>
    <row r="163">
      <c r="A163">
        <f>HYPERLINK("https://stackoverflow.com/q/56815027", "56815027")</f>
        <v/>
      </c>
      <c r="B163" t="n">
        <v>0.1825245461609098</v>
      </c>
    </row>
    <row r="164">
      <c r="A164">
        <f>HYPERLINK("https://stackoverflow.com/q/56859374", "56859374")</f>
        <v/>
      </c>
      <c r="B164" t="n">
        <v>0.2681411819342854</v>
      </c>
    </row>
    <row r="165">
      <c r="A165">
        <f>HYPERLINK("https://stackoverflow.com/q/56875888", "56875888")</f>
        <v/>
      </c>
      <c r="B165" t="n">
        <v>0.140933140933141</v>
      </c>
    </row>
    <row r="166">
      <c r="A166">
        <f>HYPERLINK("https://stackoverflow.com/q/56892999", "56892999")</f>
        <v/>
      </c>
      <c r="B166" t="n">
        <v>0.2408592971973254</v>
      </c>
    </row>
    <row r="167">
      <c r="A167">
        <f>HYPERLINK("https://stackoverflow.com/q/56952560", "56952560")</f>
        <v/>
      </c>
      <c r="B167" t="n">
        <v>0.1304941304941305</v>
      </c>
    </row>
    <row r="168">
      <c r="A168">
        <f>HYPERLINK("https://stackoverflow.com/q/56983444", "56983444")</f>
        <v/>
      </c>
      <c r="B168" t="n">
        <v>0.2586390217969166</v>
      </c>
    </row>
    <row r="169">
      <c r="A169">
        <f>HYPERLINK("https://stackoverflow.com/q/57012762", "57012762")</f>
        <v/>
      </c>
      <c r="B169" t="n">
        <v>0.1461449942462601</v>
      </c>
    </row>
    <row r="170">
      <c r="A170">
        <f>HYPERLINK("https://stackoverflow.com/q/57124843", "57124843")</f>
        <v/>
      </c>
      <c r="B170" t="n">
        <v>0.3234864366939839</v>
      </c>
    </row>
    <row r="171">
      <c r="A171">
        <f>HYPERLINK("https://stackoverflow.com/q/57170075", "57170075")</f>
        <v/>
      </c>
      <c r="B171" t="n">
        <v>0.1818181818181818</v>
      </c>
    </row>
    <row r="172">
      <c r="A172">
        <f>HYPERLINK("https://stackoverflow.com/q/57207120", "57207120")</f>
        <v/>
      </c>
      <c r="B172" t="n">
        <v>0.2707070707070707</v>
      </c>
    </row>
    <row r="173">
      <c r="A173">
        <f>HYPERLINK("https://stackoverflow.com/q/57211188", "57211188")</f>
        <v/>
      </c>
      <c r="B173" t="n">
        <v>0.2140243009808228</v>
      </c>
    </row>
    <row r="174">
      <c r="A174">
        <f>HYPERLINK("https://stackoverflow.com/q/57212629", "57212629")</f>
        <v/>
      </c>
      <c r="B174" t="n">
        <v>0.2042261697434112</v>
      </c>
    </row>
    <row r="175">
      <c r="A175">
        <f>HYPERLINK("https://stackoverflow.com/q/57290189", "57290189")</f>
        <v/>
      </c>
      <c r="B175" t="n">
        <v>0.138047138047138</v>
      </c>
    </row>
    <row r="176">
      <c r="A176">
        <f>HYPERLINK("https://stackoverflow.com/q/57322919", "57322919")</f>
        <v/>
      </c>
      <c r="B176" t="n">
        <v>0.2064232064232064</v>
      </c>
    </row>
    <row r="177">
      <c r="A177">
        <f>HYPERLINK("https://stackoverflow.com/q/57398849", "57398849")</f>
        <v/>
      </c>
      <c r="B177" t="n">
        <v>0.2568655303030304</v>
      </c>
    </row>
    <row r="178">
      <c r="A178">
        <f>HYPERLINK("https://stackoverflow.com/q/57482737", "57482737")</f>
        <v/>
      </c>
      <c r="B178" t="n">
        <v>0.1544177406246372</v>
      </c>
    </row>
    <row r="179">
      <c r="A179">
        <f>HYPERLINK("https://stackoverflow.com/q/57519657", "57519657")</f>
        <v/>
      </c>
      <c r="B179" t="n">
        <v>0.1998445998445998</v>
      </c>
    </row>
    <row r="180">
      <c r="A180">
        <f>HYPERLINK("https://stackoverflow.com/q/57563207", "57563207")</f>
        <v/>
      </c>
      <c r="B180" t="n">
        <v>0.1977087952697709</v>
      </c>
    </row>
    <row r="181">
      <c r="A181">
        <f>HYPERLINK("https://stackoverflow.com/q/57794087", "57794087")</f>
        <v/>
      </c>
      <c r="B181" t="n">
        <v>0.1905231173523856</v>
      </c>
    </row>
    <row r="182">
      <c r="A182">
        <f>HYPERLINK("https://stackoverflow.com/q/57806521", "57806521")</f>
        <v/>
      </c>
      <c r="B182" t="n">
        <v>0.158598976780795</v>
      </c>
    </row>
    <row r="183">
      <c r="A183">
        <f>HYPERLINK("https://stackoverflow.com/q/58054575", "58054575")</f>
        <v/>
      </c>
      <c r="B183" t="n">
        <v>0.173446796734468</v>
      </c>
    </row>
    <row r="184">
      <c r="A184">
        <f>HYPERLINK("https://stackoverflow.com/q/58081651", "58081651")</f>
        <v/>
      </c>
      <c r="B184" t="n">
        <v>0.2932525252525252</v>
      </c>
    </row>
    <row r="185">
      <c r="A185">
        <f>HYPERLINK("https://stackoverflow.com/q/58345697", "58345697")</f>
        <v/>
      </c>
      <c r="B185" t="n">
        <v>0.163112607557052</v>
      </c>
    </row>
    <row r="186">
      <c r="A186">
        <f>HYPERLINK("https://stackoverflow.com/q/58379764", "58379764")</f>
        <v/>
      </c>
      <c r="B186" t="n">
        <v>0.1214851214851215</v>
      </c>
    </row>
    <row r="187">
      <c r="A187">
        <f>HYPERLINK("https://stackoverflow.com/q/58400948", "58400948")</f>
        <v/>
      </c>
      <c r="B187" t="n">
        <v>0.2563396199759836</v>
      </c>
    </row>
    <row r="188">
      <c r="A188">
        <f>HYPERLINK("https://stackoverflow.com/q/58401391", "58401391")</f>
        <v/>
      </c>
      <c r="B188" t="n">
        <v>0.140139256644111</v>
      </c>
    </row>
    <row r="189">
      <c r="A189">
        <f>HYPERLINK("https://stackoverflow.com/q/58418959", "58418959")</f>
        <v/>
      </c>
      <c r="B189" t="n">
        <v>0.1529445397369926</v>
      </c>
    </row>
    <row r="190">
      <c r="A190">
        <f>HYPERLINK("https://stackoverflow.com/q/58473180", "58473180")</f>
        <v/>
      </c>
      <c r="B190" t="n">
        <v>0.233600371531406</v>
      </c>
    </row>
    <row r="191">
      <c r="A191">
        <f>HYPERLINK("https://stackoverflow.com/q/58488958", "58488958")</f>
        <v/>
      </c>
      <c r="B191" t="n">
        <v>0.2233571671773919</v>
      </c>
    </row>
    <row r="192">
      <c r="A192">
        <f>HYPERLINK("https://stackoverflow.com/q/58528431", "58528431")</f>
        <v/>
      </c>
      <c r="B192" t="n">
        <v>0.2063882063882064</v>
      </c>
    </row>
    <row r="193">
      <c r="A193">
        <f>HYPERLINK("https://stackoverflow.com/q/58580506", "58580506")</f>
        <v/>
      </c>
      <c r="B193" t="n">
        <v>0.1498316498316498</v>
      </c>
    </row>
    <row r="194">
      <c r="A194">
        <f>HYPERLINK("https://stackoverflow.com/q/58594685", "58594685")</f>
        <v/>
      </c>
      <c r="B194" t="n">
        <v>0.1391527212422735</v>
      </c>
    </row>
    <row r="195">
      <c r="A195">
        <f>HYPERLINK("https://stackoverflow.com/q/58609888", "58609888")</f>
        <v/>
      </c>
      <c r="B195" t="n">
        <v>0.1395775941230487</v>
      </c>
    </row>
    <row r="196">
      <c r="A196">
        <f>HYPERLINK("https://stackoverflow.com/q/58657618", "58657618")</f>
        <v/>
      </c>
      <c r="B196" t="n">
        <v>0.2136516681971227</v>
      </c>
    </row>
    <row r="197">
      <c r="A197">
        <f>HYPERLINK("https://stackoverflow.com/q/58701030", "58701030")</f>
        <v/>
      </c>
      <c r="B197" t="n">
        <v>0.1533189033189033</v>
      </c>
    </row>
    <row r="198">
      <c r="A198">
        <f>HYPERLINK("https://stackoverflow.com/q/58720305", "58720305")</f>
        <v/>
      </c>
      <c r="B198" t="n">
        <v>0.2289305266404503</v>
      </c>
    </row>
    <row r="199">
      <c r="A199">
        <f>HYPERLINK("https://stackoverflow.com/q/58736620", "58736620")</f>
        <v/>
      </c>
      <c r="B199" t="n">
        <v>0.1974061603691234</v>
      </c>
    </row>
    <row r="200">
      <c r="A200">
        <f>HYPERLINK("https://stackoverflow.com/q/58748928", "58748928")</f>
        <v/>
      </c>
      <c r="B200" t="n">
        <v>0.1210590756045301</v>
      </c>
    </row>
    <row r="201">
      <c r="A201">
        <f>HYPERLINK("https://stackoverflow.com/q/58869893", "58869893")</f>
        <v/>
      </c>
      <c r="B201" t="n">
        <v>0.1924803591470258</v>
      </c>
    </row>
    <row r="202">
      <c r="A202">
        <f>HYPERLINK("https://stackoverflow.com/q/58944331", "58944331")</f>
        <v/>
      </c>
      <c r="B202" t="n">
        <v>0.1575211575211575</v>
      </c>
    </row>
    <row r="203">
      <c r="A203">
        <f>HYPERLINK("https://stackoverflow.com/q/58976356", "58976356")</f>
        <v/>
      </c>
      <c r="B203" t="n">
        <v>0.2456293706293706</v>
      </c>
    </row>
    <row r="204">
      <c r="A204">
        <f>HYPERLINK("https://stackoverflow.com/q/59050535", "59050535")</f>
        <v/>
      </c>
      <c r="B204" t="n">
        <v>0.2119150690579262</v>
      </c>
    </row>
    <row r="205">
      <c r="A205">
        <f>HYPERLINK("https://stackoverflow.com/q/59253188", "59253188")</f>
        <v/>
      </c>
      <c r="B205" t="n">
        <v>0.2100717318108623</v>
      </c>
    </row>
    <row r="206">
      <c r="A206">
        <f>HYPERLINK("https://stackoverflow.com/q/59271914", "59271914")</f>
        <v/>
      </c>
      <c r="B206" t="n">
        <v>0.2064119455423803</v>
      </c>
    </row>
    <row r="207">
      <c r="A207">
        <f>HYPERLINK("https://stackoverflow.com/q/59283400", "59283400")</f>
        <v/>
      </c>
      <c r="B207" t="n">
        <v>0.1479951025405571</v>
      </c>
    </row>
    <row r="208">
      <c r="A208">
        <f>HYPERLINK("https://stackoverflow.com/q/59294324", "59294324")</f>
        <v/>
      </c>
      <c r="B208" t="n">
        <v>0.2373737373737374</v>
      </c>
    </row>
    <row r="209">
      <c r="A209">
        <f>HYPERLINK("https://stackoverflow.com/q/59425853", "59425853")</f>
        <v/>
      </c>
      <c r="B209" t="n">
        <v>0.1361616161616162</v>
      </c>
    </row>
    <row r="210">
      <c r="A210">
        <f>HYPERLINK("https://stackoverflow.com/q/59648614", "59648614")</f>
        <v/>
      </c>
      <c r="B210" t="n">
        <v>0.1608842043624652</v>
      </c>
    </row>
    <row r="211">
      <c r="A211">
        <f>HYPERLINK("https://stackoverflow.com/q/59683644", "59683644")</f>
        <v/>
      </c>
      <c r="B211" t="n">
        <v>0.1515151515151515</v>
      </c>
    </row>
    <row r="212">
      <c r="A212">
        <f>HYPERLINK("https://stackoverflow.com/q/59719707", "59719707")</f>
        <v/>
      </c>
      <c r="B212" t="n">
        <v>0.2713931770535544</v>
      </c>
    </row>
    <row r="213">
      <c r="A213">
        <f>HYPERLINK("https://stackoverflow.com/q/59720097", "59720097")</f>
        <v/>
      </c>
      <c r="B213" t="n">
        <v>0.2492704826038159</v>
      </c>
    </row>
    <row r="214">
      <c r="A214">
        <f>HYPERLINK("https://stackoverflow.com/q/59748089", "59748089")</f>
        <v/>
      </c>
      <c r="B214" t="n">
        <v>0.1526629935720845</v>
      </c>
    </row>
    <row r="215">
      <c r="A215">
        <f>HYPERLINK("https://stackoverflow.com/q/59867397", "59867397")</f>
        <v/>
      </c>
      <c r="B215" t="n">
        <v>0.1398920713989208</v>
      </c>
    </row>
    <row r="216">
      <c r="A216">
        <f>HYPERLINK("https://stackoverflow.com/q/59899279", "59899279")</f>
        <v/>
      </c>
      <c r="B216" t="n">
        <v>0.345090246729591</v>
      </c>
    </row>
    <row r="217">
      <c r="A217">
        <f>HYPERLINK("https://stackoverflow.com/q/60010596", "60010596")</f>
        <v/>
      </c>
      <c r="B217" t="n">
        <v>0.1557129738947921</v>
      </c>
    </row>
    <row r="218">
      <c r="A218">
        <f>HYPERLINK("https://stackoverflow.com/q/60211732", "60211732")</f>
        <v/>
      </c>
      <c r="B218" t="n">
        <v>0.1762990732062897</v>
      </c>
    </row>
    <row r="219">
      <c r="A219">
        <f>HYPERLINK("https://stackoverflow.com/q/60269505", "60269505")</f>
        <v/>
      </c>
      <c r="B219" t="n">
        <v>0.294310627643961</v>
      </c>
    </row>
    <row r="220">
      <c r="A220">
        <f>HYPERLINK("https://stackoverflow.com/q/60333516", "60333516")</f>
        <v/>
      </c>
      <c r="B220" t="n">
        <v>0.1191325014854426</v>
      </c>
    </row>
    <row r="221">
      <c r="A221">
        <f>HYPERLINK("https://stackoverflow.com/q/60366748", "60366748")</f>
        <v/>
      </c>
      <c r="B221" t="n">
        <v>0.1575584908918242</v>
      </c>
    </row>
    <row r="222">
      <c r="A222">
        <f>HYPERLINK("https://stackoverflow.com/q/60556126", "60556126")</f>
        <v/>
      </c>
      <c r="B222" t="n">
        <v>0.1594670105308403</v>
      </c>
    </row>
    <row r="223">
      <c r="A223">
        <f>HYPERLINK("https://stackoverflow.com/q/60594954", "60594954")</f>
        <v/>
      </c>
      <c r="B223" t="n">
        <v>0.159310496267018</v>
      </c>
    </row>
    <row r="224">
      <c r="A224">
        <f>HYPERLINK("https://stackoverflow.com/q/60727567", "60727567")</f>
        <v/>
      </c>
      <c r="B224" t="n">
        <v>0.1665337586390218</v>
      </c>
    </row>
    <row r="225">
      <c r="A225">
        <f>HYPERLINK("https://stackoverflow.com/q/60836488", "60836488")</f>
        <v/>
      </c>
      <c r="B225" t="n">
        <v>0.1892161047090624</v>
      </c>
    </row>
    <row r="226">
      <c r="A226">
        <f>HYPERLINK("https://stackoverflow.com/q/61021550", "61021550")</f>
        <v/>
      </c>
      <c r="B226" t="n">
        <v>0.2108968472604836</v>
      </c>
    </row>
    <row r="227">
      <c r="A227">
        <f>HYPERLINK("https://stackoverflow.com/q/61088814", "61088814")</f>
        <v/>
      </c>
      <c r="B227" t="n">
        <v>0.1299840510366826</v>
      </c>
    </row>
    <row r="228">
      <c r="A228">
        <f>HYPERLINK("https://stackoverflow.com/q/61127025", "61127025")</f>
        <v/>
      </c>
      <c r="B228" t="n">
        <v>0.1799002685078635</v>
      </c>
    </row>
    <row r="229">
      <c r="A229">
        <f>HYPERLINK("https://stackoverflow.com/q/61207759", "61207759")</f>
        <v/>
      </c>
      <c r="B229" t="n">
        <v>0.1362105907560453</v>
      </c>
    </row>
    <row r="230">
      <c r="A230">
        <f>HYPERLINK("https://stackoverflow.com/q/61268147", "61268147")</f>
        <v/>
      </c>
      <c r="B230" t="n">
        <v>0.4602573352573351</v>
      </c>
    </row>
    <row r="231">
      <c r="A231">
        <f>HYPERLINK("https://stackoverflow.com/q/61405883", "61405883")</f>
        <v/>
      </c>
      <c r="B231" t="n">
        <v>0.1956469456469457</v>
      </c>
    </row>
    <row r="232">
      <c r="A232">
        <f>HYPERLINK("https://stackoverflow.com/q/61443240", "61443240")</f>
        <v/>
      </c>
      <c r="B232" t="n">
        <v>0.2005005810315545</v>
      </c>
    </row>
    <row r="233">
      <c r="A233">
        <f>HYPERLINK("https://stackoverflow.com/q/61634293", "61634293")</f>
        <v/>
      </c>
      <c r="B233" t="n">
        <v>0.1735748287472425</v>
      </c>
    </row>
    <row r="234">
      <c r="A234">
        <f>HYPERLINK("https://stackoverflow.com/q/61642560", "61642560")</f>
        <v/>
      </c>
      <c r="B234" t="n">
        <v>0.1795735129068462</v>
      </c>
    </row>
    <row r="235">
      <c r="A235">
        <f>HYPERLINK("https://stackoverflow.com/q/61689176", "61689176")</f>
        <v/>
      </c>
      <c r="B235" t="n">
        <v>0.1202020202020202</v>
      </c>
    </row>
    <row r="236">
      <c r="A236">
        <f>HYPERLINK("https://stackoverflow.com/q/61776817", "61776817")</f>
        <v/>
      </c>
      <c r="B236" t="n">
        <v>0.1579498690609802</v>
      </c>
    </row>
    <row r="237">
      <c r="A237">
        <f>HYPERLINK("https://stackoverflow.com/q/61818685", "61818685")</f>
        <v/>
      </c>
      <c r="B237" t="n">
        <v>0.1637626262626263</v>
      </c>
    </row>
    <row r="238">
      <c r="A238">
        <f>HYPERLINK("https://stackoverflow.com/q/61915796", "61915796")</f>
        <v/>
      </c>
      <c r="B238" t="n">
        <v>0.1696595585484474</v>
      </c>
    </row>
    <row r="239">
      <c r="A239">
        <f>HYPERLINK("https://stackoverflow.com/q/62049277", "62049277")</f>
        <v/>
      </c>
      <c r="B239" t="n">
        <v>0.1985001530456076</v>
      </c>
    </row>
    <row r="240">
      <c r="A240">
        <f>HYPERLINK("https://stackoverflow.com/q/62075536", "62075536")</f>
        <v/>
      </c>
      <c r="B240" t="n">
        <v>0.163112607557052</v>
      </c>
    </row>
    <row r="241">
      <c r="A241">
        <f>HYPERLINK("https://stackoverflow.com/q/62078382", "62078382")</f>
        <v/>
      </c>
      <c r="B241" t="n">
        <v>0.1837421837421837</v>
      </c>
    </row>
    <row r="242">
      <c r="A242">
        <f>HYPERLINK("https://stackoverflow.com/q/62087465", "62087465")</f>
        <v/>
      </c>
      <c r="B242" t="n">
        <v>0.1529933481152994</v>
      </c>
    </row>
    <row r="243">
      <c r="A243">
        <f>HYPERLINK("https://stackoverflow.com/q/62101239", "62101239")</f>
        <v/>
      </c>
      <c r="B243" t="n">
        <v>0.1831076724693746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