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HYPERLINK("https://stackoverflow.com/q/7048854", "7048854")</f>
        <v/>
      </c>
      <c r="B2" t="n">
        <v>0.1996368176143457</v>
      </c>
    </row>
    <row r="3">
      <c r="A3">
        <f>HYPERLINK("https://stackoverflow.com/q/8040701", "8040701")</f>
        <v/>
      </c>
      <c r="B3" t="n">
        <v>0.2261352261352261</v>
      </c>
    </row>
    <row r="4">
      <c r="A4">
        <f>HYPERLINK("https://stackoverflow.com/q/8430681", "8430681")</f>
        <v/>
      </c>
      <c r="B4" t="n">
        <v>0.292559743779256</v>
      </c>
    </row>
    <row r="5">
      <c r="A5">
        <f>HYPERLINK("https://stackoverflow.com/q/8430696", "8430696")</f>
        <v/>
      </c>
      <c r="B5" t="n">
        <v>0.1760285784676028</v>
      </c>
    </row>
    <row r="6">
      <c r="A6">
        <f>HYPERLINK("https://stackoverflow.com/q/9076585", "9076585")</f>
        <v/>
      </c>
      <c r="B6" t="n">
        <v>0.152832674571805</v>
      </c>
    </row>
    <row r="7">
      <c r="A7">
        <f>HYPERLINK("https://stackoverflow.com/q/9187799", "9187799")</f>
        <v/>
      </c>
      <c r="B7" t="n">
        <v>0.3134080531340805</v>
      </c>
    </row>
    <row r="8">
      <c r="A8">
        <f>HYPERLINK("https://stackoverflow.com/q/9588748", "9588748")</f>
        <v/>
      </c>
      <c r="B8" t="n">
        <v>0.3370142098955659</v>
      </c>
    </row>
    <row r="9">
      <c r="A9">
        <f>HYPERLINK("https://stackoverflow.com/q/10476572", "10476572")</f>
        <v/>
      </c>
      <c r="B9" t="n">
        <v>0.2074592074592075</v>
      </c>
    </row>
    <row r="10">
      <c r="A10">
        <f>HYPERLINK("https://stackoverflow.com/q/10690115", "10690115")</f>
        <v/>
      </c>
      <c r="B10" t="n">
        <v>0.187669801462905</v>
      </c>
    </row>
    <row r="11">
      <c r="A11">
        <f>HYPERLINK("https://stackoverflow.com/q/11248169", "11248169")</f>
        <v/>
      </c>
      <c r="B11" t="n">
        <v>0.1590111642743222</v>
      </c>
    </row>
    <row r="12">
      <c r="A12">
        <f>HYPERLINK("https://stackoverflow.com/q/11316689", "11316689")</f>
        <v/>
      </c>
      <c r="B12" t="n">
        <v>0.1687542087542088</v>
      </c>
    </row>
    <row r="13">
      <c r="A13">
        <f>HYPERLINK("https://stackoverflow.com/q/13056153", "13056153")</f>
        <v/>
      </c>
      <c r="B13" t="n">
        <v>0.2295993644308251</v>
      </c>
    </row>
    <row r="14">
      <c r="A14">
        <f>HYPERLINK("https://stackoverflow.com/q/13480693", "13480693")</f>
        <v/>
      </c>
      <c r="B14" t="n">
        <v>0.1460254721124286</v>
      </c>
    </row>
    <row r="15">
      <c r="A15">
        <f>HYPERLINK("https://stackoverflow.com/q/14487518", "14487518")</f>
        <v/>
      </c>
      <c r="B15" t="n">
        <v>0.1687878787878788</v>
      </c>
    </row>
    <row r="16">
      <c r="A16">
        <f>HYPERLINK("https://stackoverflow.com/q/14907056", "14907056")</f>
        <v/>
      </c>
      <c r="B16" t="n">
        <v>0.2352472089314195</v>
      </c>
    </row>
    <row r="17">
      <c r="A17">
        <f>HYPERLINK("https://stackoverflow.com/q/15006547", "15006547")</f>
        <v/>
      </c>
      <c r="B17" t="n">
        <v>0.1629279811097993</v>
      </c>
    </row>
    <row r="18">
      <c r="A18">
        <f>HYPERLINK("https://stackoverflow.com/q/15580847", "15580847")</f>
        <v/>
      </c>
      <c r="B18" t="n">
        <v>0.1474747474747474</v>
      </c>
    </row>
    <row r="19">
      <c r="A19">
        <f>HYPERLINK("https://stackoverflow.com/q/17758355", "17758355")</f>
        <v/>
      </c>
      <c r="B19" t="n">
        <v>0.2080808080808081</v>
      </c>
    </row>
    <row r="20">
      <c r="A20">
        <f>HYPERLINK("https://stackoverflow.com/q/18933749", "18933749")</f>
        <v/>
      </c>
      <c r="B20" t="n">
        <v>0.2302436125965538</v>
      </c>
    </row>
    <row r="21">
      <c r="A21">
        <f>HYPERLINK("https://stackoverflow.com/q/19438872", "19438872")</f>
        <v/>
      </c>
      <c r="B21" t="n">
        <v>0.1881313131313131</v>
      </c>
    </row>
    <row r="22">
      <c r="A22">
        <f>HYPERLINK("https://stackoverflow.com/q/19796320", "19796320")</f>
        <v/>
      </c>
      <c r="B22" t="n">
        <v>0.1835690235690236</v>
      </c>
    </row>
    <row r="23">
      <c r="A23">
        <f>HYPERLINK("https://stackoverflow.com/q/19802076", "19802076")</f>
        <v/>
      </c>
      <c r="B23" t="n">
        <v>0.2559743779255975</v>
      </c>
    </row>
    <row r="24">
      <c r="A24">
        <f>HYPERLINK("https://stackoverflow.com/q/20287085", "20287085")</f>
        <v/>
      </c>
      <c r="B24" t="n">
        <v>0.2538720538720539</v>
      </c>
    </row>
    <row r="25">
      <c r="A25">
        <f>HYPERLINK("https://stackoverflow.com/q/20693110", "20693110")</f>
        <v/>
      </c>
      <c r="B25" t="n">
        <v>0.2705550124904963</v>
      </c>
    </row>
    <row r="26">
      <c r="A26">
        <f>HYPERLINK("https://stackoverflow.com/q/20738551", "20738551")</f>
        <v/>
      </c>
      <c r="B26" t="n">
        <v>0.1669845306208942</v>
      </c>
    </row>
    <row r="27">
      <c r="A27">
        <f>HYPERLINK("https://stackoverflow.com/q/21422363", "21422363")</f>
        <v/>
      </c>
      <c r="B27" t="n">
        <v>0.148027898027898</v>
      </c>
    </row>
    <row r="28">
      <c r="A28">
        <f>HYPERLINK("https://stackoverflow.com/q/22562925", "22562925")</f>
        <v/>
      </c>
      <c r="B28" t="n">
        <v>0.1650717703349283</v>
      </c>
    </row>
    <row r="29">
      <c r="A29">
        <f>HYPERLINK("https://stackoverflow.com/q/22563944", "22563944")</f>
        <v/>
      </c>
      <c r="B29" t="n">
        <v>0.203168044077135</v>
      </c>
    </row>
    <row r="30">
      <c r="A30">
        <f>HYPERLINK("https://stackoverflow.com/q/23813639", "23813639")</f>
        <v/>
      </c>
      <c r="B30" t="n">
        <v>0.1436720142602496</v>
      </c>
    </row>
    <row r="31">
      <c r="A31">
        <f>HYPERLINK("https://stackoverflow.com/q/24808967", "24808967")</f>
        <v/>
      </c>
      <c r="B31" t="n">
        <v>0.3794120985132221</v>
      </c>
    </row>
    <row r="32">
      <c r="A32">
        <f>HYPERLINK("https://stackoverflow.com/q/24821180", "24821180")</f>
        <v/>
      </c>
      <c r="B32" t="n">
        <v>0.2104199893673578</v>
      </c>
    </row>
    <row r="33">
      <c r="A33">
        <f>HYPERLINK("https://stackoverflow.com/q/25615751", "25615751")</f>
        <v/>
      </c>
      <c r="B33" t="n">
        <v>0.1753902662993573</v>
      </c>
    </row>
    <row r="34">
      <c r="A34">
        <f>HYPERLINK("https://stackoverflow.com/q/25801442", "25801442")</f>
        <v/>
      </c>
      <c r="B34" t="n">
        <v>0.1494431494431494</v>
      </c>
    </row>
    <row r="35">
      <c r="A35">
        <f>HYPERLINK("https://stackoverflow.com/q/25950980", "25950980")</f>
        <v/>
      </c>
      <c r="B35" t="n">
        <v>0.1554001554001554</v>
      </c>
    </row>
    <row r="36">
      <c r="A36">
        <f>HYPERLINK("https://stackoverflow.com/q/26642065", "26642065")</f>
        <v/>
      </c>
      <c r="B36" t="n">
        <v>0.1661240504215711</v>
      </c>
    </row>
    <row r="37">
      <c r="A37">
        <f>HYPERLINK("https://stackoverflow.com/q/27223147", "27223147")</f>
        <v/>
      </c>
      <c r="B37" t="n">
        <v>0.1865656565656566</v>
      </c>
    </row>
    <row r="38">
      <c r="A38">
        <f>HYPERLINK("https://stackoverflow.com/q/27306044", "27306044")</f>
        <v/>
      </c>
      <c r="B38" t="n">
        <v>0.1236959761549925</v>
      </c>
    </row>
    <row r="39">
      <c r="A39">
        <f>HYPERLINK("https://stackoverflow.com/q/28991453", "28991453")</f>
        <v/>
      </c>
      <c r="B39" t="n">
        <v>0.1660034690337721</v>
      </c>
    </row>
    <row r="40">
      <c r="A40">
        <f>HYPERLINK("https://stackoverflow.com/q/29308113", "29308113")</f>
        <v/>
      </c>
      <c r="B40" t="n">
        <v>0.3257373737373737</v>
      </c>
    </row>
    <row r="41">
      <c r="A41">
        <f>HYPERLINK("https://stackoverflow.com/q/31386733", "31386733")</f>
        <v/>
      </c>
      <c r="B41" t="n">
        <v>0.2799069122598534</v>
      </c>
    </row>
    <row r="42">
      <c r="A42">
        <f>HYPERLINK("https://stackoverflow.com/q/32571070", "32571070")</f>
        <v/>
      </c>
      <c r="B42" t="n">
        <v>0.3377104377104378</v>
      </c>
    </row>
    <row r="43">
      <c r="A43">
        <f>HYPERLINK("https://stackoverflow.com/q/32863735", "32863735")</f>
        <v/>
      </c>
      <c r="B43" t="n">
        <v>0.1673254281949934</v>
      </c>
    </row>
    <row r="44">
      <c r="A44">
        <f>HYPERLINK("https://stackoverflow.com/q/32987050", "32987050")</f>
        <v/>
      </c>
      <c r="B44" t="n">
        <v>0.1377631739077522</v>
      </c>
    </row>
    <row r="45">
      <c r="A45">
        <f>HYPERLINK("https://stackoverflow.com/q/34164510", "34164510")</f>
        <v/>
      </c>
      <c r="B45" t="n">
        <v>0.2254871951841649</v>
      </c>
    </row>
    <row r="46">
      <c r="A46">
        <f>HYPERLINK("https://stackoverflow.com/q/34341952", "34341952")</f>
        <v/>
      </c>
      <c r="B46" t="n">
        <v>0.1769781144781145</v>
      </c>
    </row>
    <row r="47">
      <c r="A47">
        <f>HYPERLINK("https://stackoverflow.com/q/34545785", "34545785")</f>
        <v/>
      </c>
      <c r="B47" t="n">
        <v>0.2049359575132771</v>
      </c>
    </row>
    <row r="48">
      <c r="A48">
        <f>HYPERLINK("https://stackoverflow.com/q/34881746", "34881746")</f>
        <v/>
      </c>
      <c r="B48" t="n">
        <v>0.2584511784511785</v>
      </c>
    </row>
    <row r="49">
      <c r="A49">
        <f>HYPERLINK("https://stackoverflow.com/q/35250844", "35250844")</f>
        <v/>
      </c>
      <c r="B49" t="n">
        <v>0.2280873248615184</v>
      </c>
    </row>
    <row r="50">
      <c r="A50">
        <f>HYPERLINK("https://stackoverflow.com/q/35578153", "35578153")</f>
        <v/>
      </c>
      <c r="B50" t="n">
        <v>0.1829563238013942</v>
      </c>
    </row>
    <row r="51">
      <c r="A51">
        <f>HYPERLINK("https://stackoverflow.com/q/35645102", "35645102")</f>
        <v/>
      </c>
      <c r="B51" t="n">
        <v>0.2540345988621851</v>
      </c>
    </row>
    <row r="52">
      <c r="A52">
        <f>HYPERLINK("https://stackoverflow.com/q/35837025", "35837025")</f>
        <v/>
      </c>
      <c r="B52" t="n">
        <v>0.2211772901428074</v>
      </c>
    </row>
    <row r="53">
      <c r="A53">
        <f>HYPERLINK("https://stackoverflow.com/q/36070513", "36070513")</f>
        <v/>
      </c>
      <c r="B53" t="n">
        <v>0.1822066822066822</v>
      </c>
    </row>
    <row r="54">
      <c r="A54">
        <f>HYPERLINK("https://stackoverflow.com/q/36693712", "36693712")</f>
        <v/>
      </c>
      <c r="B54" t="n">
        <v>0.2347373102090083</v>
      </c>
    </row>
    <row r="55">
      <c r="A55">
        <f>HYPERLINK("https://stackoverflow.com/q/38112943", "38112943")</f>
        <v/>
      </c>
      <c r="B55" t="n">
        <v>0.2213438735177866</v>
      </c>
    </row>
    <row r="56">
      <c r="A56">
        <f>HYPERLINK("https://stackoverflow.com/q/38168927", "38168927")</f>
        <v/>
      </c>
      <c r="B56" t="n">
        <v>0.1383399209486166</v>
      </c>
    </row>
    <row r="57">
      <c r="A57">
        <f>HYPERLINK("https://stackoverflow.com/q/38265464", "38265464")</f>
        <v/>
      </c>
      <c r="B57" t="n">
        <v>0.2439891876511595</v>
      </c>
    </row>
    <row r="58">
      <c r="A58">
        <f>HYPERLINK("https://stackoverflow.com/q/38446585", "38446585")</f>
        <v/>
      </c>
      <c r="B58" t="n">
        <v>0.1489579337680604</v>
      </c>
    </row>
    <row r="59">
      <c r="A59">
        <f>HYPERLINK("https://stackoverflow.com/q/38842894", "38842894")</f>
        <v/>
      </c>
      <c r="B59" t="n">
        <v>0.2066008926474042</v>
      </c>
    </row>
    <row r="60">
      <c r="A60">
        <f>HYPERLINK("https://stackoverflow.com/q/39104959", "39104959")</f>
        <v/>
      </c>
      <c r="B60" t="n">
        <v>0.1465941465941466</v>
      </c>
    </row>
    <row r="61">
      <c r="A61">
        <f>HYPERLINK("https://stackoverflow.com/q/39471301", "39471301")</f>
        <v/>
      </c>
      <c r="B61" t="n">
        <v>0.1279857397504456</v>
      </c>
    </row>
    <row r="62">
      <c r="A62">
        <f>HYPERLINK("https://stackoverflow.com/q/40555797", "40555797")</f>
        <v/>
      </c>
      <c r="B62" t="n">
        <v>0.1812376639962847</v>
      </c>
    </row>
    <row r="63">
      <c r="A63">
        <f>HYPERLINK("https://stackoverflow.com/q/41174301", "41174301")</f>
        <v/>
      </c>
      <c r="B63" t="n">
        <v>0.1443181818181818</v>
      </c>
    </row>
    <row r="64">
      <c r="A64">
        <f>HYPERLINK("https://stackoverflow.com/q/41574944", "41574944")</f>
        <v/>
      </c>
      <c r="B64" t="n">
        <v>0.2912801484230056</v>
      </c>
    </row>
    <row r="65">
      <c r="A65">
        <f>HYPERLINK("https://stackoverflow.com/q/41987911", "41987911")</f>
        <v/>
      </c>
      <c r="B65" t="n">
        <v>0.1165896250642014</v>
      </c>
    </row>
    <row r="66">
      <c r="A66">
        <f>HYPERLINK("https://stackoverflow.com/q/42010994", "42010994")</f>
        <v/>
      </c>
      <c r="B66" t="n">
        <v>0.1416463485429003</v>
      </c>
    </row>
    <row r="67">
      <c r="A67">
        <f>HYPERLINK("https://stackoverflow.com/q/42254535", "42254535")</f>
        <v/>
      </c>
      <c r="B67" t="n">
        <v>0.125668449197861</v>
      </c>
    </row>
    <row r="68">
      <c r="A68">
        <f>HYPERLINK("https://stackoverflow.com/q/42375516", "42375516")</f>
        <v/>
      </c>
      <c r="B68" t="n">
        <v>0.1578282828282828</v>
      </c>
    </row>
    <row r="69">
      <c r="A69">
        <f>HYPERLINK("https://stackoverflow.com/q/42642927", "42642927")</f>
        <v/>
      </c>
      <c r="B69" t="n">
        <v>0.1925584963559647</v>
      </c>
    </row>
    <row r="70">
      <c r="A70">
        <f>HYPERLINK("https://stackoverflow.com/q/42647054", "42647054")</f>
        <v/>
      </c>
      <c r="B70" t="n">
        <v>0.2105382180009046</v>
      </c>
    </row>
    <row r="71">
      <c r="A71">
        <f>HYPERLINK("https://stackoverflow.com/q/42705379", "42705379")</f>
        <v/>
      </c>
      <c r="B71" t="n">
        <v>0.1507669285447063</v>
      </c>
    </row>
    <row r="72">
      <c r="A72">
        <f>HYPERLINK("https://stackoverflow.com/q/42730602", "42730602")</f>
        <v/>
      </c>
      <c r="B72" t="n">
        <v>0.1236959761549925</v>
      </c>
    </row>
    <row r="73">
      <c r="A73">
        <f>HYPERLINK("https://stackoverflow.com/q/42756855", "42756855")</f>
        <v/>
      </c>
      <c r="B73" t="n">
        <v>0.1522117729014281</v>
      </c>
    </row>
    <row r="74">
      <c r="A74">
        <f>HYPERLINK("https://stackoverflow.com/q/43008145", "43008145")</f>
        <v/>
      </c>
      <c r="B74" t="n">
        <v>0.2207070707070707</v>
      </c>
    </row>
    <row r="75">
      <c r="A75">
        <f>HYPERLINK("https://stackoverflow.com/q/43033640", "43033640")</f>
        <v/>
      </c>
      <c r="B75" t="n">
        <v>0.2542290373615675</v>
      </c>
    </row>
    <row r="76">
      <c r="A76">
        <f>HYPERLINK("https://stackoverflow.com/q/43212275", "43212275")</f>
        <v/>
      </c>
      <c r="B76" t="n">
        <v>0.2109848484848485</v>
      </c>
    </row>
    <row r="77">
      <c r="A77">
        <f>HYPERLINK("https://stackoverflow.com/q/43261170", "43261170")</f>
        <v/>
      </c>
      <c r="B77" t="n">
        <v>0.2738210126745159</v>
      </c>
    </row>
    <row r="78">
      <c r="A78">
        <f>HYPERLINK("https://stackoverflow.com/q/43500546", "43500546")</f>
        <v/>
      </c>
      <c r="B78" t="n">
        <v>0.132653973361938</v>
      </c>
    </row>
    <row r="79">
      <c r="A79">
        <f>HYPERLINK("https://stackoverflow.com/q/44794852", "44794852")</f>
        <v/>
      </c>
      <c r="B79" t="n">
        <v>0.2153351698806244</v>
      </c>
    </row>
    <row r="80">
      <c r="A80">
        <f>HYPERLINK("https://stackoverflow.com/q/44813180", "44813180")</f>
        <v/>
      </c>
      <c r="B80" t="n">
        <v>0.1284757689252072</v>
      </c>
    </row>
    <row r="81">
      <c r="A81">
        <f>HYPERLINK("https://stackoverflow.com/q/45232971", "45232971")</f>
        <v/>
      </c>
      <c r="B81" t="n">
        <v>0.1811536416799575</v>
      </c>
    </row>
    <row r="82">
      <c r="A82">
        <f>HYPERLINK("https://stackoverflow.com/q/45312549", "45312549")</f>
        <v/>
      </c>
      <c r="B82" t="n">
        <v>0.227077403872984</v>
      </c>
    </row>
    <row r="83">
      <c r="A83">
        <f>HYPERLINK("https://stackoverflow.com/q/45688074", "45688074")</f>
        <v/>
      </c>
      <c r="B83" t="n">
        <v>0.1694531522117729</v>
      </c>
    </row>
    <row r="84">
      <c r="A84">
        <f>HYPERLINK("https://stackoverflow.com/q/45699468", "45699468")</f>
        <v/>
      </c>
      <c r="B84" t="n">
        <v>0.1310325476992144</v>
      </c>
    </row>
    <row r="85">
      <c r="A85">
        <f>HYPERLINK("https://stackoverflow.com/q/45709701", "45709701")</f>
        <v/>
      </c>
      <c r="B85" t="n">
        <v>0.2589341692789969</v>
      </c>
    </row>
    <row r="86">
      <c r="A86">
        <f>HYPERLINK("https://stackoverflow.com/q/45722513", "45722513")</f>
        <v/>
      </c>
      <c r="B86" t="n">
        <v>0.3182273182273183</v>
      </c>
    </row>
    <row r="87">
      <c r="A87">
        <f>HYPERLINK("https://stackoverflow.com/q/45853491", "45853491")</f>
        <v/>
      </c>
      <c r="B87" t="n">
        <v>0.2761397761397762</v>
      </c>
    </row>
    <row r="88">
      <c r="A88">
        <f>HYPERLINK("https://stackoverflow.com/q/45901296", "45901296")</f>
        <v/>
      </c>
      <c r="B88" t="n">
        <v>0.1767133702617573</v>
      </c>
    </row>
    <row r="89">
      <c r="A89">
        <f>HYPERLINK("https://stackoverflow.com/q/46058884", "46058884")</f>
        <v/>
      </c>
      <c r="B89" t="n">
        <v>0.1916424519164245</v>
      </c>
    </row>
    <row r="90">
      <c r="A90">
        <f>HYPERLINK("https://stackoverflow.com/q/46065546", "46065546")</f>
        <v/>
      </c>
      <c r="B90" t="n">
        <v>0.257273590606924</v>
      </c>
    </row>
    <row r="91">
      <c r="A91">
        <f>HYPERLINK("https://stackoverflow.com/q/46067509", "46067509")</f>
        <v/>
      </c>
      <c r="B91" t="n">
        <v>0.1713323713323714</v>
      </c>
    </row>
    <row r="92">
      <c r="A92">
        <f>HYPERLINK("https://stackoverflow.com/q/46227182", "46227182")</f>
        <v/>
      </c>
      <c r="B92" t="n">
        <v>0.1850988517655184</v>
      </c>
    </row>
    <row r="93">
      <c r="A93">
        <f>HYPERLINK("https://stackoverflow.com/q/46236405", "46236405")</f>
        <v/>
      </c>
      <c r="B93" t="n">
        <v>0.2415416298911444</v>
      </c>
    </row>
    <row r="94">
      <c r="A94">
        <f>HYPERLINK("https://stackoverflow.com/q/46421271", "46421271")</f>
        <v/>
      </c>
      <c r="B94" t="n">
        <v>0.2585858585858586</v>
      </c>
    </row>
    <row r="95">
      <c r="A95">
        <f>HYPERLINK("https://stackoverflow.com/q/46595947", "46595947")</f>
        <v/>
      </c>
      <c r="B95" t="n">
        <v>0.1798418972332016</v>
      </c>
    </row>
    <row r="96">
      <c r="A96">
        <f>HYPERLINK("https://stackoverflow.com/q/46776955", "46776955")</f>
        <v/>
      </c>
      <c r="B96" t="n">
        <v>0.1825245461609098</v>
      </c>
    </row>
    <row r="97">
      <c r="A97">
        <f>HYPERLINK("https://stackoverflow.com/q/47617463", "47617463")</f>
        <v/>
      </c>
      <c r="B97" t="n">
        <v>0.1751315976668089</v>
      </c>
    </row>
    <row r="98">
      <c r="A98">
        <f>HYPERLINK("https://stackoverflow.com/q/47764200", "47764200")</f>
        <v/>
      </c>
      <c r="B98" t="n">
        <v>0.1844129367065147</v>
      </c>
    </row>
    <row r="99">
      <c r="A99">
        <f>HYPERLINK("https://stackoverflow.com/q/48105880", "48105880")</f>
        <v/>
      </c>
      <c r="B99" t="n">
        <v>0.1496486605182258</v>
      </c>
    </row>
    <row r="100">
      <c r="A100">
        <f>HYPERLINK("https://stackoverflow.com/q/48287957", "48287957")</f>
        <v/>
      </c>
      <c r="B100" t="n">
        <v>0.1508838383838384</v>
      </c>
    </row>
    <row r="101">
      <c r="A101">
        <f>HYPERLINK("https://stackoverflow.com/q/48672445", "48672445")</f>
        <v/>
      </c>
      <c r="B101" t="n">
        <v>0.150092474036136</v>
      </c>
    </row>
    <row r="102">
      <c r="A102">
        <f>HYPERLINK("https://stackoverflow.com/q/49020892", "49020892")</f>
        <v/>
      </c>
      <c r="B102" t="n">
        <v>0.3155467720685112</v>
      </c>
    </row>
    <row r="103">
      <c r="A103">
        <f>HYPERLINK("https://stackoverflow.com/q/49146043", "49146043")</f>
        <v/>
      </c>
      <c r="B103" t="n">
        <v>0.2013542013542013</v>
      </c>
    </row>
    <row r="104">
      <c r="A104">
        <f>HYPERLINK("https://stackoverflow.com/q/49200336", "49200336")</f>
        <v/>
      </c>
      <c r="B104" t="n">
        <v>0.1297591297591298</v>
      </c>
    </row>
    <row r="105">
      <c r="A105">
        <f>HYPERLINK("https://stackoverflow.com/q/49220818", "49220818")</f>
        <v/>
      </c>
      <c r="B105" t="n">
        <v>0.131986531986532</v>
      </c>
    </row>
    <row r="106">
      <c r="A106">
        <f>HYPERLINK("https://stackoverflow.com/q/49263074", "49263074")</f>
        <v/>
      </c>
      <c r="B106" t="n">
        <v>0.2080808080808081</v>
      </c>
    </row>
    <row r="107">
      <c r="A107">
        <f>HYPERLINK("https://stackoverflow.com/q/49301986", "49301986")</f>
        <v/>
      </c>
      <c r="B107" t="n">
        <v>0.1519404572036151</v>
      </c>
    </row>
    <row r="108">
      <c r="A108">
        <f>HYPERLINK("https://stackoverflow.com/q/49544718", "49544718")</f>
        <v/>
      </c>
      <c r="B108" t="n">
        <v>0.1723202170963365</v>
      </c>
    </row>
    <row r="109">
      <c r="A109">
        <f>HYPERLINK("https://stackoverflow.com/q/49563870", "49563870")</f>
        <v/>
      </c>
      <c r="B109" t="n">
        <v>0.2097643097643098</v>
      </c>
    </row>
    <row r="110">
      <c r="A110">
        <f>HYPERLINK("https://stackoverflow.com/q/49580441", "49580441")</f>
        <v/>
      </c>
      <c r="B110" t="n">
        <v>0.2056677890011223</v>
      </c>
    </row>
    <row r="111">
      <c r="A111">
        <f>HYPERLINK("https://stackoverflow.com/q/49848538", "49848538")</f>
        <v/>
      </c>
      <c r="B111" t="n">
        <v>0.2009379509379509</v>
      </c>
    </row>
    <row r="112">
      <c r="A112">
        <f>HYPERLINK("https://stackoverflow.com/q/50031163", "50031163")</f>
        <v/>
      </c>
      <c r="B112" t="n">
        <v>0.1557033752155703</v>
      </c>
    </row>
    <row r="113">
      <c r="A113">
        <f>HYPERLINK("https://stackoverflow.com/q/50038740", "50038740")</f>
        <v/>
      </c>
      <c r="B113" t="n">
        <v>0.1424694708276798</v>
      </c>
    </row>
    <row r="114">
      <c r="A114">
        <f>HYPERLINK("https://stackoverflow.com/q/50339104", "50339104")</f>
        <v/>
      </c>
      <c r="B114" t="n">
        <v>0.1465070876835582</v>
      </c>
    </row>
    <row r="115">
      <c r="A115">
        <f>HYPERLINK("https://stackoverflow.com/q/50450644", "50450644")</f>
        <v/>
      </c>
      <c r="B115" t="n">
        <v>0.1304941304941305</v>
      </c>
    </row>
    <row r="116">
      <c r="A116">
        <f>HYPERLINK("https://stackoverflow.com/q/50462355", "50462355")</f>
        <v/>
      </c>
      <c r="B116" t="n">
        <v>0.110939907550077</v>
      </c>
    </row>
    <row r="117">
      <c r="A117">
        <f>HYPERLINK("https://stackoverflow.com/q/50636935", "50636935")</f>
        <v/>
      </c>
      <c r="B117" t="n">
        <v>0.174931129476584</v>
      </c>
    </row>
    <row r="118">
      <c r="A118">
        <f>HYPERLINK("https://stackoverflow.com/q/50699695", "50699695")</f>
        <v/>
      </c>
      <c r="B118" t="n">
        <v>0.2443256090314914</v>
      </c>
    </row>
    <row r="119">
      <c r="A119">
        <f>HYPERLINK("https://stackoverflow.com/q/50856027", "50856027")</f>
        <v/>
      </c>
      <c r="B119" t="n">
        <v>0.2077922077922079</v>
      </c>
    </row>
    <row r="120">
      <c r="A120">
        <f>HYPERLINK("https://stackoverflow.com/q/50876280", "50876280")</f>
        <v/>
      </c>
      <c r="B120" t="n">
        <v>0.1985511682481379</v>
      </c>
    </row>
    <row r="121">
      <c r="A121">
        <f>HYPERLINK("https://stackoverflow.com/q/51050661", "51050661")</f>
        <v/>
      </c>
      <c r="B121" t="n">
        <v>0.1783407848981619</v>
      </c>
    </row>
    <row r="122">
      <c r="A122">
        <f>HYPERLINK("https://stackoverflow.com/q/51194662", "51194662")</f>
        <v/>
      </c>
      <c r="B122" t="n">
        <v>0.2327383423273834</v>
      </c>
    </row>
    <row r="123">
      <c r="A123">
        <f>HYPERLINK("https://stackoverflow.com/q/51381376", "51381376")</f>
        <v/>
      </c>
      <c r="B123" t="n">
        <v>0.1680048346715013</v>
      </c>
    </row>
    <row r="124">
      <c r="A124">
        <f>HYPERLINK("https://stackoverflow.com/q/51398947", "51398947")</f>
        <v/>
      </c>
      <c r="B124" t="n">
        <v>0.218681661980631</v>
      </c>
    </row>
    <row r="125">
      <c r="A125">
        <f>HYPERLINK("https://stackoverflow.com/q/51555502", "51555502")</f>
        <v/>
      </c>
      <c r="B125" t="n">
        <v>0.1559209112400602</v>
      </c>
    </row>
    <row r="126">
      <c r="A126">
        <f>HYPERLINK("https://stackoverflow.com/q/51731481", "51731481")</f>
        <v/>
      </c>
      <c r="B126" t="n">
        <v>0.1901203819012038</v>
      </c>
    </row>
    <row r="127">
      <c r="A127">
        <f>HYPERLINK("https://stackoverflow.com/q/51849298", "51849298")</f>
        <v/>
      </c>
      <c r="B127" t="n">
        <v>0.248973248973249</v>
      </c>
    </row>
    <row r="128">
      <c r="A128">
        <f>HYPERLINK("https://stackoverflow.com/q/51869363", "51869363")</f>
        <v/>
      </c>
      <c r="B128" t="n">
        <v>0.1521212121212121</v>
      </c>
    </row>
    <row r="129">
      <c r="A129">
        <f>HYPERLINK("https://stackoverflow.com/q/51895945", "51895945")</f>
        <v/>
      </c>
      <c r="B129" t="n">
        <v>0.1626732440685929</v>
      </c>
    </row>
    <row r="130">
      <c r="A130">
        <f>HYPERLINK("https://stackoverflow.com/q/51993959", "51993959")</f>
        <v/>
      </c>
      <c r="B130" t="n">
        <v>0.3457042333446828</v>
      </c>
    </row>
    <row r="131">
      <c r="A131">
        <f>HYPERLINK("https://stackoverflow.com/q/52046824", "52046824")</f>
        <v/>
      </c>
      <c r="B131" t="n">
        <v>0.2637417115944724</v>
      </c>
    </row>
    <row r="132">
      <c r="A132">
        <f>HYPERLINK("https://stackoverflow.com/q/52057206", "52057206")</f>
        <v/>
      </c>
      <c r="B132" t="n">
        <v>0.1385413770734872</v>
      </c>
    </row>
    <row r="133">
      <c r="A133">
        <f>HYPERLINK("https://stackoverflow.com/q/52213181", "52213181")</f>
        <v/>
      </c>
      <c r="B133" t="n">
        <v>0.159022659022659</v>
      </c>
    </row>
    <row r="134">
      <c r="A134">
        <f>HYPERLINK("https://stackoverflow.com/q/52260506", "52260506")</f>
        <v/>
      </c>
      <c r="B134" t="n">
        <v>0.1557129738947921</v>
      </c>
    </row>
    <row r="135">
      <c r="A135">
        <f>HYPERLINK("https://stackoverflow.com/q/52282777", "52282777")</f>
        <v/>
      </c>
      <c r="B135" t="n">
        <v>0.2306582306582306</v>
      </c>
    </row>
    <row r="136">
      <c r="A136">
        <f>HYPERLINK("https://stackoverflow.com/q/52294271", "52294271")</f>
        <v/>
      </c>
      <c r="B136" t="n">
        <v>0.2244318181818181</v>
      </c>
    </row>
    <row r="137">
      <c r="A137">
        <f>HYPERLINK("https://stackoverflow.com/q/52441440", "52441440")</f>
        <v/>
      </c>
      <c r="B137" t="n">
        <v>0.1277930823385369</v>
      </c>
    </row>
    <row r="138">
      <c r="A138">
        <f>HYPERLINK("https://stackoverflow.com/q/52499067", "52499067")</f>
        <v/>
      </c>
      <c r="B138" t="n">
        <v>0.1788720538720539</v>
      </c>
    </row>
    <row r="139">
      <c r="A139">
        <f>HYPERLINK("https://stackoverflow.com/q/52574490", "52574490")</f>
        <v/>
      </c>
      <c r="B139" t="n">
        <v>0.1468531468531469</v>
      </c>
    </row>
    <row r="140">
      <c r="A140">
        <f>HYPERLINK("https://stackoverflow.com/q/52704291", "52704291")</f>
        <v/>
      </c>
      <c r="B140" t="n">
        <v>0.2376767676767677</v>
      </c>
    </row>
    <row r="141">
      <c r="A141">
        <f>HYPERLINK("https://stackoverflow.com/q/52840363", "52840363")</f>
        <v/>
      </c>
      <c r="B141" t="n">
        <v>0.1487692458566245</v>
      </c>
    </row>
    <row r="142">
      <c r="A142">
        <f>HYPERLINK("https://stackoverflow.com/q/52904363", "52904363")</f>
        <v/>
      </c>
      <c r="B142" t="n">
        <v>0.1275440976933514</v>
      </c>
    </row>
    <row r="143">
      <c r="A143">
        <f>HYPERLINK("https://stackoverflow.com/q/52917737", "52917737")</f>
        <v/>
      </c>
      <c r="B143" t="n">
        <v>0.2679974346641014</v>
      </c>
    </row>
    <row r="144">
      <c r="A144">
        <f>HYPERLINK("https://stackoverflow.com/q/52923228", "52923228")</f>
        <v/>
      </c>
      <c r="B144" t="n">
        <v>0.2051142051142051</v>
      </c>
    </row>
    <row r="145">
      <c r="A145">
        <f>HYPERLINK("https://stackoverflow.com/q/52939680", "52939680")</f>
        <v/>
      </c>
      <c r="B145" t="n">
        <v>0.181010101010101</v>
      </c>
    </row>
    <row r="146">
      <c r="A146">
        <f>HYPERLINK("https://stackoverflow.com/q/52975602", "52975602")</f>
        <v/>
      </c>
      <c r="B146" t="n">
        <v>0.2450275955430595</v>
      </c>
    </row>
    <row r="147">
      <c r="A147">
        <f>HYPERLINK("https://stackoverflow.com/q/53115362", "53115362")</f>
        <v/>
      </c>
      <c r="B147" t="n">
        <v>0.1970388819703889</v>
      </c>
    </row>
    <row r="148">
      <c r="A148">
        <f>HYPERLINK("https://stackoverflow.com/q/53161038", "53161038")</f>
        <v/>
      </c>
      <c r="B148" t="n">
        <v>0.146871945259042</v>
      </c>
    </row>
    <row r="149">
      <c r="A149">
        <f>HYPERLINK("https://stackoverflow.com/q/53244788", "53244788")</f>
        <v/>
      </c>
      <c r="B149" t="n">
        <v>0.1268237934904602</v>
      </c>
    </row>
    <row r="150">
      <c r="A150">
        <f>HYPERLINK("https://stackoverflow.com/q/53279941", "53279941")</f>
        <v/>
      </c>
      <c r="B150" t="n">
        <v>0.1519138755980861</v>
      </c>
    </row>
    <row r="151">
      <c r="A151">
        <f>HYPERLINK("https://stackoverflow.com/q/53287555", "53287555")</f>
        <v/>
      </c>
      <c r="B151" t="n">
        <v>0.1917065390749601</v>
      </c>
    </row>
    <row r="152">
      <c r="A152">
        <f>HYPERLINK("https://stackoverflow.com/q/53319236", "53319236")</f>
        <v/>
      </c>
      <c r="B152" t="n">
        <v>0.2157943067033977</v>
      </c>
    </row>
    <row r="153">
      <c r="A153">
        <f>HYPERLINK("https://stackoverflow.com/q/53487133", "53487133")</f>
        <v/>
      </c>
      <c r="B153" t="n">
        <v>0.1769781144781145</v>
      </c>
    </row>
    <row r="154">
      <c r="A154">
        <f>HYPERLINK("https://stackoverflow.com/q/53518146", "53518146")</f>
        <v/>
      </c>
      <c r="B154" t="n">
        <v>0.1442006269592477</v>
      </c>
    </row>
    <row r="155">
      <c r="A155">
        <f>HYPERLINK("https://stackoverflow.com/q/53623673", "53623673")</f>
        <v/>
      </c>
      <c r="B155" t="n">
        <v>0.2791551882460974</v>
      </c>
    </row>
    <row r="156">
      <c r="A156">
        <f>HYPERLINK("https://stackoverflow.com/q/53838659", "53838659")</f>
        <v/>
      </c>
      <c r="B156" t="n">
        <v>0.2288741069228874</v>
      </c>
    </row>
    <row r="157">
      <c r="A157">
        <f>HYPERLINK("https://stackoverflow.com/q/53884595", "53884595")</f>
        <v/>
      </c>
      <c r="B157" t="n">
        <v>0.1491477272727273</v>
      </c>
    </row>
    <row r="158">
      <c r="A158">
        <f>HYPERLINK("https://stackoverflow.com/q/54060551", "54060551")</f>
        <v/>
      </c>
      <c r="B158" t="n">
        <v>0.125047947832758</v>
      </c>
    </row>
    <row r="159">
      <c r="A159">
        <f>HYPERLINK("https://stackoverflow.com/q/54174575", "54174575")</f>
        <v/>
      </c>
      <c r="B159" t="n">
        <v>0.3138965411692685</v>
      </c>
    </row>
    <row r="160">
      <c r="A160">
        <f>HYPERLINK("https://stackoverflow.com/q/54235734", "54235734")</f>
        <v/>
      </c>
      <c r="B160" t="n">
        <v>0.2211589580010632</v>
      </c>
    </row>
    <row r="161">
      <c r="A161">
        <f>HYPERLINK("https://stackoverflow.com/q/54270158", "54270158")</f>
        <v/>
      </c>
      <c r="B161" t="n">
        <v>0.1847041847041847</v>
      </c>
    </row>
    <row r="162">
      <c r="A162">
        <f>HYPERLINK("https://stackoverflow.com/q/54285728", "54285728")</f>
        <v/>
      </c>
      <c r="B162" t="n">
        <v>0.1876041973129352</v>
      </c>
    </row>
    <row r="163">
      <c r="A163">
        <f>HYPERLINK("https://stackoverflow.com/q/54291428", "54291428")</f>
        <v/>
      </c>
      <c r="B163" t="n">
        <v>0.203300611751316</v>
      </c>
    </row>
    <row r="164">
      <c r="A164">
        <f>HYPERLINK("https://stackoverflow.com/q/54316826", "54316826")</f>
        <v/>
      </c>
      <c r="B164" t="n">
        <v>0.2633072295993644</v>
      </c>
    </row>
    <row r="165">
      <c r="A165">
        <f>HYPERLINK("https://stackoverflow.com/q/54333889", "54333889")</f>
        <v/>
      </c>
      <c r="B165" t="n">
        <v>0.1436423054070113</v>
      </c>
    </row>
    <row r="166">
      <c r="A166">
        <f>HYPERLINK("https://stackoverflow.com/q/54477736", "54477736")</f>
        <v/>
      </c>
      <c r="B166" t="n">
        <v>0.5255206936622866</v>
      </c>
    </row>
    <row r="167">
      <c r="A167">
        <f>HYPERLINK("https://stackoverflow.com/q/54484732", "54484732")</f>
        <v/>
      </c>
      <c r="B167" t="n">
        <v>0.1456119637937819</v>
      </c>
    </row>
    <row r="168">
      <c r="A168">
        <f>HYPERLINK("https://stackoverflow.com/q/54734086", "54734086")</f>
        <v/>
      </c>
      <c r="B168" t="n">
        <v>0.246622064803883</v>
      </c>
    </row>
    <row r="169">
      <c r="A169">
        <f>HYPERLINK("https://stackoverflow.com/q/54757002", "54757002")</f>
        <v/>
      </c>
      <c r="B169" t="n">
        <v>0.1867885201218534</v>
      </c>
    </row>
    <row r="170">
      <c r="A170">
        <f>HYPERLINK("https://stackoverflow.com/q/54773028", "54773028")</f>
        <v/>
      </c>
      <c r="B170" t="n">
        <v>0.193006993006993</v>
      </c>
    </row>
    <row r="171">
      <c r="A171">
        <f>HYPERLINK("https://stackoverflow.com/q/54900592", "54900592")</f>
        <v/>
      </c>
      <c r="B171" t="n">
        <v>0.2398452611218569</v>
      </c>
    </row>
    <row r="172">
      <c r="A172">
        <f>HYPERLINK("https://stackoverflow.com/q/54902614", "54902614")</f>
        <v/>
      </c>
      <c r="B172" t="n">
        <v>0.2426788897377133</v>
      </c>
    </row>
    <row r="173">
      <c r="A173">
        <f>HYPERLINK("https://stackoverflow.com/q/54906295", "54906295")</f>
        <v/>
      </c>
      <c r="B173" t="n">
        <v>0.2313038643313873</v>
      </c>
    </row>
    <row r="174">
      <c r="A174">
        <f>HYPERLINK("https://stackoverflow.com/q/54960110", "54960110")</f>
        <v/>
      </c>
      <c r="B174" t="n">
        <v>0.1742035742035742</v>
      </c>
    </row>
    <row r="175">
      <c r="A175">
        <f>HYPERLINK("https://stackoverflow.com/q/54967399", "54967399")</f>
        <v/>
      </c>
      <c r="B175" t="n">
        <v>0.2618724559023067</v>
      </c>
    </row>
    <row r="176">
      <c r="A176">
        <f>HYPERLINK("https://stackoverflow.com/q/54995158", "54995158")</f>
        <v/>
      </c>
      <c r="B176" t="n">
        <v>0.1297389479207661</v>
      </c>
    </row>
    <row r="177">
      <c r="A177">
        <f>HYPERLINK("https://stackoverflow.com/q/55000264", "55000264")</f>
        <v/>
      </c>
      <c r="B177" t="n">
        <v>0.1684258313471797</v>
      </c>
    </row>
    <row r="178">
      <c r="A178">
        <f>HYPERLINK("https://stackoverflow.com/q/55006077", "55006077")</f>
        <v/>
      </c>
      <c r="B178" t="n">
        <v>0.1619473422752111</v>
      </c>
    </row>
    <row r="179">
      <c r="A179">
        <f>HYPERLINK("https://stackoverflow.com/q/55048122", "55048122")</f>
        <v/>
      </c>
      <c r="B179" t="n">
        <v>0.1874482530220235</v>
      </c>
    </row>
    <row r="180">
      <c r="A180">
        <f>HYPERLINK("https://stackoverflow.com/q/55122901", "55122901")</f>
        <v/>
      </c>
      <c r="B180" t="n">
        <v>0.2825725610535737</v>
      </c>
    </row>
    <row r="181">
      <c r="A181">
        <f>HYPERLINK("https://stackoverflow.com/q/55220739", "55220739")</f>
        <v/>
      </c>
      <c r="B181" t="n">
        <v>0.1838818290431194</v>
      </c>
    </row>
    <row r="182">
      <c r="A182">
        <f>HYPERLINK("https://stackoverflow.com/q/55297256", "55297256")</f>
        <v/>
      </c>
      <c r="B182" t="n">
        <v>0.2104598617756513</v>
      </c>
    </row>
    <row r="183">
      <c r="A183">
        <f>HYPERLINK("https://stackoverflow.com/q/55614003", "55614003")</f>
        <v/>
      </c>
      <c r="B183" t="n">
        <v>0.1831649831649832</v>
      </c>
    </row>
    <row r="184">
      <c r="A184">
        <f>HYPERLINK("https://stackoverflow.com/q/55623926", "55623926")</f>
        <v/>
      </c>
      <c r="B184" t="n">
        <v>0.2088274044795784</v>
      </c>
    </row>
    <row r="185">
      <c r="A185">
        <f>HYPERLINK("https://stackoverflow.com/q/55632717", "55632717")</f>
        <v/>
      </c>
      <c r="B185" t="n">
        <v>0.155736469169305</v>
      </c>
    </row>
    <row r="186">
      <c r="A186">
        <f>HYPERLINK("https://stackoverflow.com/q/55718762", "55718762")</f>
        <v/>
      </c>
      <c r="B186" t="n">
        <v>0.2106583072100314</v>
      </c>
    </row>
    <row r="187">
      <c r="A187">
        <f>HYPERLINK("https://stackoverflow.com/q/55748694", "55748694")</f>
        <v/>
      </c>
      <c r="B187" t="n">
        <v>0.1580961126415672</v>
      </c>
    </row>
    <row r="188">
      <c r="A188">
        <f>HYPERLINK("https://stackoverflow.com/q/55794490", "55794490")</f>
        <v/>
      </c>
      <c r="B188" t="n">
        <v>0.201366179783446</v>
      </c>
    </row>
    <row r="189">
      <c r="A189">
        <f>HYPERLINK("https://stackoverflow.com/q/55853297", "55853297")</f>
        <v/>
      </c>
      <c r="B189" t="n">
        <v>0.203300611751316</v>
      </c>
    </row>
    <row r="190">
      <c r="A190">
        <f>HYPERLINK("https://stackoverflow.com/q/55868931", "55868931")</f>
        <v/>
      </c>
      <c r="B190" t="n">
        <v>0.2902434752145734</v>
      </c>
    </row>
    <row r="191">
      <c r="A191">
        <f>HYPERLINK("https://stackoverflow.com/q/55873748", "55873748")</f>
        <v/>
      </c>
      <c r="B191" t="n">
        <v>0.3208399787347156</v>
      </c>
    </row>
    <row r="192">
      <c r="A192">
        <f>HYPERLINK("https://stackoverflow.com/q/56002190", "56002190")</f>
        <v/>
      </c>
      <c r="B192" t="n">
        <v>0.1391378574477166</v>
      </c>
    </row>
    <row r="193">
      <c r="A193">
        <f>HYPERLINK("https://stackoverflow.com/q/56080699", "56080699")</f>
        <v/>
      </c>
      <c r="B193" t="n">
        <v>0.2704826038159371</v>
      </c>
    </row>
    <row r="194">
      <c r="A194">
        <f>HYPERLINK("https://stackoverflow.com/q/56116677", "56116677")</f>
        <v/>
      </c>
      <c r="B194" t="n">
        <v>0.1297591297591298</v>
      </c>
    </row>
    <row r="195">
      <c r="A195">
        <f>HYPERLINK("https://stackoverflow.com/q/56190648", "56190648")</f>
        <v/>
      </c>
      <c r="B195" t="n">
        <v>0.1988455988455989</v>
      </c>
    </row>
    <row r="196">
      <c r="A196">
        <f>HYPERLINK("https://stackoverflow.com/q/56276882", "56276882")</f>
        <v/>
      </c>
      <c r="B196" t="n">
        <v>0.1238021238021238</v>
      </c>
    </row>
    <row r="197">
      <c r="A197">
        <f>HYPERLINK("https://stackoverflow.com/q/56300912", "56300912")</f>
        <v/>
      </c>
      <c r="B197" t="n">
        <v>0.1742035742035742</v>
      </c>
    </row>
    <row r="198">
      <c r="A198">
        <f>HYPERLINK("https://stackoverflow.com/q/56382577", "56382577")</f>
        <v/>
      </c>
      <c r="B198" t="n">
        <v>0.2584498834498836</v>
      </c>
    </row>
    <row r="199">
      <c r="A199">
        <f>HYPERLINK("https://stackoverflow.com/q/56403311", "56403311")</f>
        <v/>
      </c>
      <c r="B199" t="n">
        <v>0.1327063740856844</v>
      </c>
    </row>
    <row r="200">
      <c r="A200">
        <f>HYPERLINK("https://stackoverflow.com/q/56457283", "56457283")</f>
        <v/>
      </c>
      <c r="B200" t="n">
        <v>0.1424694708276798</v>
      </c>
    </row>
    <row r="201">
      <c r="A201">
        <f>HYPERLINK("https://stackoverflow.com/q/56537526", "56537526")</f>
        <v/>
      </c>
      <c r="B201" t="n">
        <v>0.1524579124579125</v>
      </c>
    </row>
    <row r="202">
      <c r="A202">
        <f>HYPERLINK("https://stackoverflow.com/q/56548526", "56548526")</f>
        <v/>
      </c>
      <c r="B202" t="n">
        <v>0.2134330316148498</v>
      </c>
    </row>
    <row r="203">
      <c r="A203">
        <f>HYPERLINK("https://stackoverflow.com/q/56551738", "56551738")</f>
        <v/>
      </c>
      <c r="B203" t="n">
        <v>0.2066498316498317</v>
      </c>
    </row>
    <row r="204">
      <c r="A204">
        <f>HYPERLINK("https://stackoverflow.com/q/56561002", "56561002")</f>
        <v/>
      </c>
      <c r="B204" t="n">
        <v>0.148527528809219</v>
      </c>
    </row>
    <row r="205">
      <c r="A205">
        <f>HYPERLINK("https://stackoverflow.com/q/56577667", "56577667")</f>
        <v/>
      </c>
      <c r="B205" t="n">
        <v>0.2523878238163953</v>
      </c>
    </row>
    <row r="206">
      <c r="A206">
        <f>HYPERLINK("https://stackoverflow.com/q/56603585", "56603585")</f>
        <v/>
      </c>
      <c r="B206" t="n">
        <v>0.1589423648247177</v>
      </c>
    </row>
    <row r="207">
      <c r="A207">
        <f>HYPERLINK("https://stackoverflow.com/q/56615245", "56615245")</f>
        <v/>
      </c>
      <c r="B207" t="n">
        <v>0.1628062231510507</v>
      </c>
    </row>
    <row r="208">
      <c r="A208">
        <f>HYPERLINK("https://stackoverflow.com/q/56675025", "56675025")</f>
        <v/>
      </c>
      <c r="B208" t="n">
        <v>0.1734487734487735</v>
      </c>
    </row>
    <row r="209">
      <c r="A209">
        <f>HYPERLINK("https://stackoverflow.com/q/56722062", "56722062")</f>
        <v/>
      </c>
      <c r="B209" t="n">
        <v>0.1485625485625486</v>
      </c>
    </row>
    <row r="210">
      <c r="A210">
        <f>HYPERLINK("https://stackoverflow.com/q/56860758", "56860758")</f>
        <v/>
      </c>
      <c r="B210" t="n">
        <v>0.1602387511478421</v>
      </c>
    </row>
    <row r="211">
      <c r="A211">
        <f>HYPERLINK("https://stackoverflow.com/q/56876401", "56876401")</f>
        <v/>
      </c>
      <c r="B211" t="n">
        <v>0.1600419782237964</v>
      </c>
    </row>
    <row r="212">
      <c r="A212">
        <f>HYPERLINK("https://stackoverflow.com/q/56937356", "56937356")</f>
        <v/>
      </c>
      <c r="B212" t="n">
        <v>0.1429234877510739</v>
      </c>
    </row>
    <row r="213">
      <c r="A213">
        <f>HYPERLINK("https://stackoverflow.com/q/56969396", "56969396")</f>
        <v/>
      </c>
      <c r="B213" t="n">
        <v>0.272625242322212</v>
      </c>
    </row>
    <row r="214">
      <c r="A214">
        <f>HYPERLINK("https://stackoverflow.com/q/56970311", "56970311")</f>
        <v/>
      </c>
      <c r="B214" t="n">
        <v>0.2045204520452046</v>
      </c>
    </row>
    <row r="215">
      <c r="A215">
        <f>HYPERLINK("https://stackoverflow.com/q/57006123", "57006123")</f>
        <v/>
      </c>
      <c r="B215" t="n">
        <v>0.1490244914902449</v>
      </c>
    </row>
    <row r="216">
      <c r="A216">
        <f>HYPERLINK("https://stackoverflow.com/q/57043373", "57043373")</f>
        <v/>
      </c>
      <c r="B216" t="n">
        <v>0.2251876563803169</v>
      </c>
    </row>
    <row r="217">
      <c r="A217">
        <f>HYPERLINK("https://stackoverflow.com/q/57061468", "57061468")</f>
        <v/>
      </c>
      <c r="B217" t="n">
        <v>0.2024410774410774</v>
      </c>
    </row>
    <row r="218">
      <c r="A218">
        <f>HYPERLINK("https://stackoverflow.com/q/57097533", "57097533")</f>
        <v/>
      </c>
      <c r="B218" t="n">
        <v>0.1928938507885876</v>
      </c>
    </row>
    <row r="219">
      <c r="A219">
        <f>HYPERLINK("https://stackoverflow.com/q/57133610", "57133610")</f>
        <v/>
      </c>
      <c r="B219" t="n">
        <v>0.2019367225978796</v>
      </c>
    </row>
    <row r="220">
      <c r="A220">
        <f>HYPERLINK("https://stackoverflow.com/q/57156494", "57156494")</f>
        <v/>
      </c>
      <c r="B220" t="n">
        <v>0.1701429883248065</v>
      </c>
    </row>
    <row r="221">
      <c r="A221">
        <f>HYPERLINK("https://stackoverflow.com/q/57160000", "57160000")</f>
        <v/>
      </c>
      <c r="B221" t="n">
        <v>0.1734532828282828</v>
      </c>
    </row>
    <row r="222">
      <c r="A222">
        <f>HYPERLINK("https://stackoverflow.com/q/57197790", "57197790")</f>
        <v/>
      </c>
      <c r="B222" t="n">
        <v>0.3413812926008048</v>
      </c>
    </row>
    <row r="223">
      <c r="A223">
        <f>HYPERLINK("https://stackoverflow.com/q/57204867", "57204867")</f>
        <v/>
      </c>
      <c r="B223" t="n">
        <v>0.3304228727957542</v>
      </c>
    </row>
    <row r="224">
      <c r="A224">
        <f>HYPERLINK("https://stackoverflow.com/q/57205404", "57205404")</f>
        <v/>
      </c>
      <c r="B224" t="n">
        <v>0.1769388803287108</v>
      </c>
    </row>
    <row r="225">
      <c r="A225">
        <f>HYPERLINK("https://stackoverflow.com/q/57264711", "57264711")</f>
        <v/>
      </c>
      <c r="B225" t="n">
        <v>0.1722351722351723</v>
      </c>
    </row>
    <row r="226">
      <c r="A226">
        <f>HYPERLINK("https://stackoverflow.com/q/57289721", "57289721")</f>
        <v/>
      </c>
      <c r="B226" t="n">
        <v>0.3752843752843752</v>
      </c>
    </row>
    <row r="227">
      <c r="A227">
        <f>HYPERLINK("https://stackoverflow.com/q/57293526", "57293526")</f>
        <v/>
      </c>
      <c r="B227" t="n">
        <v>0.1592338479130932</v>
      </c>
    </row>
    <row r="228">
      <c r="A228">
        <f>HYPERLINK("https://stackoverflow.com/q/57314923", "57314923")</f>
        <v/>
      </c>
      <c r="B228" t="n">
        <v>0.1673881673881674</v>
      </c>
    </row>
    <row r="229">
      <c r="A229">
        <f>HYPERLINK("https://stackoverflow.com/q/57416596", "57416596")</f>
        <v/>
      </c>
      <c r="B229" t="n">
        <v>0.3931270749452567</v>
      </c>
    </row>
    <row r="230">
      <c r="A230">
        <f>HYPERLINK("https://stackoverflow.com/q/57430993", "57430993")</f>
        <v/>
      </c>
      <c r="B230" t="n">
        <v>0.2280420094989632</v>
      </c>
    </row>
    <row r="231">
      <c r="A231">
        <f>HYPERLINK("https://stackoverflow.com/q/57523759", "57523759")</f>
        <v/>
      </c>
      <c r="B231" t="n">
        <v>0.1364464315283987</v>
      </c>
    </row>
    <row r="232">
      <c r="A232">
        <f>HYPERLINK("https://stackoverflow.com/q/57535384", "57535384")</f>
        <v/>
      </c>
      <c r="B232" t="n">
        <v>0.1845212690283113</v>
      </c>
    </row>
    <row r="233">
      <c r="A233">
        <f>HYPERLINK("https://stackoverflow.com/q/57558625", "57558625")</f>
        <v/>
      </c>
      <c r="B233" t="n">
        <v>0.1923890063424948</v>
      </c>
    </row>
    <row r="234">
      <c r="A234">
        <f>HYPERLINK("https://stackoverflow.com/q/57609094", "57609094")</f>
        <v/>
      </c>
      <c r="B234" t="n">
        <v>0.3607873607873608</v>
      </c>
    </row>
    <row r="235">
      <c r="A235">
        <f>HYPERLINK("https://stackoverflow.com/q/57617520", "57617520")</f>
        <v/>
      </c>
      <c r="B235" t="n">
        <v>0.1607744107744108</v>
      </c>
    </row>
    <row r="236">
      <c r="A236">
        <f>HYPERLINK("https://stackoverflow.com/q/57624459", "57624459")</f>
        <v/>
      </c>
      <c r="B236" t="n">
        <v>0.2410162228344047</v>
      </c>
    </row>
    <row r="237">
      <c r="A237">
        <f>HYPERLINK("https://stackoverflow.com/q/57626023", "57626023")</f>
        <v/>
      </c>
      <c r="B237" t="n">
        <v>0.202133696515719</v>
      </c>
    </row>
    <row r="238">
      <c r="A238">
        <f>HYPERLINK("https://stackoverflow.com/q/57652832", "57652832")</f>
        <v/>
      </c>
      <c r="B238" t="n">
        <v>0.3350720317933433</v>
      </c>
    </row>
    <row r="239">
      <c r="A239">
        <f>HYPERLINK("https://stackoverflow.com/q/57654496", "57654496")</f>
        <v/>
      </c>
      <c r="B239" t="n">
        <v>0.1533983906865263</v>
      </c>
    </row>
    <row r="240">
      <c r="A240">
        <f>HYPERLINK("https://stackoverflow.com/q/57710817", "57710817")</f>
        <v/>
      </c>
      <c r="B240" t="n">
        <v>0.2365656565656566</v>
      </c>
    </row>
    <row r="241">
      <c r="A241">
        <f>HYPERLINK("https://stackoverflow.com/q/57825080", "57825080")</f>
        <v/>
      </c>
      <c r="B241" t="n">
        <v>0.1940618304254668</v>
      </c>
    </row>
    <row r="242">
      <c r="A242">
        <f>HYPERLINK("https://stackoverflow.com/q/57885877", "57885877")</f>
        <v/>
      </c>
      <c r="B242" t="n">
        <v>0.1485121485121485</v>
      </c>
    </row>
    <row r="243">
      <c r="A243">
        <f>HYPERLINK("https://stackoverflow.com/q/57963215", "57963215")</f>
        <v/>
      </c>
      <c r="B243" t="n">
        <v>0.1452826133677197</v>
      </c>
    </row>
    <row r="244">
      <c r="A244">
        <f>HYPERLINK("https://stackoverflow.com/q/58010768", "58010768")</f>
        <v/>
      </c>
      <c r="B244" t="n">
        <v>0.167345092718227</v>
      </c>
    </row>
    <row r="245">
      <c r="A245">
        <f>HYPERLINK("https://stackoverflow.com/q/58081210", "58081210")</f>
        <v/>
      </c>
      <c r="B245" t="n">
        <v>0.2266999895865875</v>
      </c>
    </row>
    <row r="246">
      <c r="A246">
        <f>HYPERLINK("https://stackoverflow.com/q/58102357", "58102357")</f>
        <v/>
      </c>
      <c r="B246" t="n">
        <v>0.1892697466467958</v>
      </c>
    </row>
    <row r="247">
      <c r="A247">
        <f>HYPERLINK("https://stackoverflow.com/q/58143160", "58143160")</f>
        <v/>
      </c>
      <c r="B247" t="n">
        <v>0.1559902825725611</v>
      </c>
    </row>
    <row r="248">
      <c r="A248">
        <f>HYPERLINK("https://stackoverflow.com/q/58143390", "58143390")</f>
        <v/>
      </c>
      <c r="B248" t="n">
        <v>0.1546403259110442</v>
      </c>
    </row>
    <row r="249">
      <c r="A249">
        <f>HYPERLINK("https://stackoverflow.com/q/58181033", "58181033")</f>
        <v/>
      </c>
      <c r="B249" t="n">
        <v>0.2448582207618352</v>
      </c>
    </row>
    <row r="250">
      <c r="A250">
        <f>HYPERLINK("https://stackoverflow.com/q/58205707", "58205707")</f>
        <v/>
      </c>
      <c r="B250" t="n">
        <v>0.1826038159371493</v>
      </c>
    </row>
    <row r="251">
      <c r="A251">
        <f>HYPERLINK("https://stackoverflow.com/q/58221749", "58221749")</f>
        <v/>
      </c>
      <c r="B251" t="n">
        <v>0.3395985168137067</v>
      </c>
    </row>
    <row r="252">
      <c r="A252">
        <f>HYPERLINK("https://stackoverflow.com/q/58232113", "58232113")</f>
        <v/>
      </c>
      <c r="B252" t="n">
        <v>0.1831300013118195</v>
      </c>
    </row>
    <row r="253">
      <c r="A253">
        <f>HYPERLINK("https://stackoverflow.com/q/58264615", "58264615")</f>
        <v/>
      </c>
      <c r="B253" t="n">
        <v>0.3072951739618407</v>
      </c>
    </row>
    <row r="254">
      <c r="A254">
        <f>HYPERLINK("https://stackoverflow.com/q/58302431", "58302431")</f>
        <v/>
      </c>
      <c r="B254" t="n">
        <v>0.174037674037674</v>
      </c>
    </row>
    <row r="255">
      <c r="A255">
        <f>HYPERLINK("https://stackoverflow.com/q/58325530", "58325530")</f>
        <v/>
      </c>
      <c r="B255" t="n">
        <v>0.1912457912457912</v>
      </c>
    </row>
    <row r="256">
      <c r="A256">
        <f>HYPERLINK("https://stackoverflow.com/q/58340827", "58340827")</f>
        <v/>
      </c>
      <c r="B256" t="n">
        <v>0.1318986971160884</v>
      </c>
    </row>
    <row r="257">
      <c r="A257">
        <f>HYPERLINK("https://stackoverflow.com/q/58372921", "58372921")</f>
        <v/>
      </c>
      <c r="B257" t="n">
        <v>0.1576479076479076</v>
      </c>
    </row>
    <row r="258">
      <c r="A258">
        <f>HYPERLINK("https://stackoverflow.com/q/58416280", "58416280")</f>
        <v/>
      </c>
      <c r="B258" t="n">
        <v>0.2221147646679562</v>
      </c>
    </row>
    <row r="259">
      <c r="A259">
        <f>HYPERLINK("https://stackoverflow.com/q/58439034", "58439034")</f>
        <v/>
      </c>
      <c r="B259" t="n">
        <v>0.229358805445762</v>
      </c>
    </row>
    <row r="260">
      <c r="A260">
        <f>HYPERLINK("https://stackoverflow.com/q/58512106", "58512106")</f>
        <v/>
      </c>
      <c r="B260" t="n">
        <v>0.2631313131313131</v>
      </c>
    </row>
    <row r="261">
      <c r="A261">
        <f>HYPERLINK("https://stackoverflow.com/q/58526738", "58526738")</f>
        <v/>
      </c>
      <c r="B261" t="n">
        <v>0.1681096681096681</v>
      </c>
    </row>
    <row r="262">
      <c r="A262">
        <f>HYPERLINK("https://stackoverflow.com/q/58572685", "58572685")</f>
        <v/>
      </c>
      <c r="B262" t="n">
        <v>0.1768300286818806</v>
      </c>
    </row>
    <row r="263">
      <c r="A263">
        <f>HYPERLINK("https://stackoverflow.com/q/58573319", "58573319")</f>
        <v/>
      </c>
      <c r="B263" t="n">
        <v>0.1640266299357208</v>
      </c>
    </row>
    <row r="264">
      <c r="A264">
        <f>HYPERLINK("https://stackoverflow.com/q/58596586", "58596586")</f>
        <v/>
      </c>
      <c r="B264" t="n">
        <v>0.1240060176230389</v>
      </c>
    </row>
    <row r="265">
      <c r="A265">
        <f>HYPERLINK("https://stackoverflow.com/q/58832626", "58832626")</f>
        <v/>
      </c>
      <c r="B265" t="n">
        <v>0.1859039836567926</v>
      </c>
    </row>
    <row r="266">
      <c r="A266">
        <f>HYPERLINK("https://stackoverflow.com/q/58840472", "58840472")</f>
        <v/>
      </c>
      <c r="B266" t="n">
        <v>0.1612010516120105</v>
      </c>
    </row>
    <row r="267">
      <c r="A267">
        <f>HYPERLINK("https://stackoverflow.com/q/58844302", "58844302")</f>
        <v/>
      </c>
      <c r="B267" t="n">
        <v>0.2164684822912671</v>
      </c>
    </row>
    <row r="268">
      <c r="A268">
        <f>HYPERLINK("https://stackoverflow.com/q/58956948", "58956948")</f>
        <v/>
      </c>
      <c r="B268" t="n">
        <v>0.122986622986623</v>
      </c>
    </row>
    <row r="269">
      <c r="A269">
        <f>HYPERLINK("https://stackoverflow.com/q/58965067", "58965067")</f>
        <v/>
      </c>
      <c r="B269" t="n">
        <v>0.2142602495543672</v>
      </c>
    </row>
    <row r="270">
      <c r="A270">
        <f>HYPERLINK("https://stackoverflow.com/q/58973104", "58973104")</f>
        <v/>
      </c>
      <c r="B270" t="n">
        <v>0.2273929773929775</v>
      </c>
    </row>
    <row r="271">
      <c r="A271">
        <f>HYPERLINK("https://stackoverflow.com/q/58993188", "58993188")</f>
        <v/>
      </c>
      <c r="B271" t="n">
        <v>0.1403743315508021</v>
      </c>
    </row>
    <row r="272">
      <c r="A272">
        <f>HYPERLINK("https://stackoverflow.com/q/59043054", "59043054")</f>
        <v/>
      </c>
      <c r="B272" t="n">
        <v>0.1718374218374218</v>
      </c>
    </row>
    <row r="273">
      <c r="A273">
        <f>HYPERLINK("https://stackoverflow.com/q/59058293", "59058293")</f>
        <v/>
      </c>
      <c r="B273" t="n">
        <v>0.159223817118554</v>
      </c>
    </row>
    <row r="274">
      <c r="A274">
        <f>HYPERLINK("https://stackoverflow.com/q/59082961", "59082961")</f>
        <v/>
      </c>
      <c r="B274" t="n">
        <v>0.2181337181337182</v>
      </c>
    </row>
    <row r="275">
      <c r="A275">
        <f>HYPERLINK("https://stackoverflow.com/q/59164289", "59164289")</f>
        <v/>
      </c>
      <c r="B275" t="n">
        <v>0.1542087542087542</v>
      </c>
    </row>
    <row r="276">
      <c r="A276">
        <f>HYPERLINK("https://stackoverflow.com/q/59220944", "59220944")</f>
        <v/>
      </c>
      <c r="B276" t="n">
        <v>0.1665371665371665</v>
      </c>
    </row>
    <row r="277">
      <c r="A277">
        <f>HYPERLINK("https://stackoverflow.com/q/59249634", "59249634")</f>
        <v/>
      </c>
      <c r="B277" t="n">
        <v>0.1510942760942761</v>
      </c>
    </row>
    <row r="278">
      <c r="A278">
        <f>HYPERLINK("https://stackoverflow.com/q/59261369", "59261369")</f>
        <v/>
      </c>
      <c r="B278" t="n">
        <v>0.1806060606060606</v>
      </c>
    </row>
    <row r="279">
      <c r="A279">
        <f>HYPERLINK("https://stackoverflow.com/q/59263581", "59263581")</f>
        <v/>
      </c>
      <c r="B279" t="n">
        <v>0.1538274309358647</v>
      </c>
    </row>
    <row r="280">
      <c r="A280">
        <f>HYPERLINK("https://stackoverflow.com/q/59282347", "59282347")</f>
        <v/>
      </c>
      <c r="B280" t="n">
        <v>0.1872455902306649</v>
      </c>
    </row>
    <row r="281">
      <c r="A281">
        <f>HYPERLINK("https://stackoverflow.com/q/59293403", "59293403")</f>
        <v/>
      </c>
      <c r="B281" t="n">
        <v>0.1303511303511304</v>
      </c>
    </row>
    <row r="282">
      <c r="A282">
        <f>HYPERLINK("https://stackoverflow.com/q/59306454", "59306454")</f>
        <v/>
      </c>
      <c r="B282" t="n">
        <v>0.1573981573981574</v>
      </c>
    </row>
    <row r="283">
      <c r="A283">
        <f>HYPERLINK("https://stackoverflow.com/q/59412488", "59412488")</f>
        <v/>
      </c>
      <c r="B283" t="n">
        <v>0.2436868686868687</v>
      </c>
    </row>
    <row r="284">
      <c r="A284">
        <f>HYPERLINK("https://stackoverflow.com/q/59640223", "59640223")</f>
        <v/>
      </c>
      <c r="B284" t="n">
        <v>0.3238408178167215</v>
      </c>
    </row>
    <row r="285">
      <c r="A285">
        <f>HYPERLINK("https://stackoverflow.com/q/59677599", "59677599")</f>
        <v/>
      </c>
      <c r="B285" t="n">
        <v>0.2126139443212614</v>
      </c>
    </row>
    <row r="286">
      <c r="A286">
        <f>HYPERLINK("https://stackoverflow.com/q/59771209", "59771209")</f>
        <v/>
      </c>
      <c r="B286" t="n">
        <v>0.2277202403784683</v>
      </c>
    </row>
    <row r="287">
      <c r="A287">
        <f>HYPERLINK("https://stackoverflow.com/q/59771214", "59771214")</f>
        <v/>
      </c>
      <c r="B287" t="n">
        <v>0.2145699418426692</v>
      </c>
    </row>
    <row r="288">
      <c r="A288">
        <f>HYPERLINK("https://stackoverflow.com/q/59873880", "59873880")</f>
        <v/>
      </c>
      <c r="B288" t="n">
        <v>0.2082070707070707</v>
      </c>
    </row>
    <row r="289">
      <c r="A289">
        <f>HYPERLINK("https://stackoverflow.com/q/59904208", "59904208")</f>
        <v/>
      </c>
      <c r="B289" t="n">
        <v>0.1764217517642175</v>
      </c>
    </row>
    <row r="290">
      <c r="A290">
        <f>HYPERLINK("https://stackoverflow.com/q/59932262", "59932262")</f>
        <v/>
      </c>
      <c r="B290" t="n">
        <v>0.1614631160085706</v>
      </c>
    </row>
    <row r="291">
      <c r="A291">
        <f>HYPERLINK("https://stackoverflow.com/q/59943554", "59943554")</f>
        <v/>
      </c>
      <c r="B291" t="n">
        <v>0.1090909090909091</v>
      </c>
    </row>
    <row r="292">
      <c r="A292">
        <f>HYPERLINK("https://stackoverflow.com/q/59966739", "59966739")</f>
        <v/>
      </c>
      <c r="B292" t="n">
        <v>0.157990157990158</v>
      </c>
    </row>
    <row r="293">
      <c r="A293">
        <f>HYPERLINK("https://stackoverflow.com/q/59979487", "59979487")</f>
        <v/>
      </c>
      <c r="B293" t="n">
        <v>0.2434602434602434</v>
      </c>
    </row>
    <row r="294">
      <c r="A294">
        <f>HYPERLINK("https://stackoverflow.com/q/60005599", "60005599")</f>
        <v/>
      </c>
      <c r="B294" t="n">
        <v>0.3459886218506908</v>
      </c>
    </row>
    <row r="295">
      <c r="A295">
        <f>HYPERLINK("https://stackoverflow.com/q/60155095", "60155095")</f>
        <v/>
      </c>
      <c r="B295" t="n">
        <v>0.1193062702496665</v>
      </c>
    </row>
    <row r="296">
      <c r="A296">
        <f>HYPERLINK("https://stackoverflow.com/q/60348603", "60348603")</f>
        <v/>
      </c>
      <c r="B296" t="n">
        <v>0.2466525722339676</v>
      </c>
    </row>
    <row r="297">
      <c r="A297">
        <f>HYPERLINK("https://stackoverflow.com/q/60361840", "60361840")</f>
        <v/>
      </c>
      <c r="B297" t="n">
        <v>0.2129530600118836</v>
      </c>
    </row>
    <row r="298">
      <c r="A298">
        <f>HYPERLINK("https://stackoverflow.com/q/60534579", "60534579")</f>
        <v/>
      </c>
      <c r="B298" t="n">
        <v>0.2743676077009411</v>
      </c>
    </row>
    <row r="299">
      <c r="A299">
        <f>HYPERLINK("https://stackoverflow.com/q/60567487", "60567487")</f>
        <v/>
      </c>
      <c r="B299" t="n">
        <v>0.2396597554492292</v>
      </c>
    </row>
    <row r="300">
      <c r="A300">
        <f>HYPERLINK("https://stackoverflow.com/q/60665681", "60665681")</f>
        <v/>
      </c>
      <c r="B300" t="n">
        <v>0.1719635378171964</v>
      </c>
    </row>
    <row r="301">
      <c r="A301">
        <f>HYPERLINK("https://stackoverflow.com/q/60746275", "60746275")</f>
        <v/>
      </c>
      <c r="B301" t="n">
        <v>0.1881313131313131</v>
      </c>
    </row>
    <row r="302">
      <c r="A302">
        <f>HYPERLINK("https://stackoverflow.com/q/60763258", "60763258")</f>
        <v/>
      </c>
      <c r="B302" t="n">
        <v>0.2321212121212121</v>
      </c>
    </row>
    <row r="303">
      <c r="A303">
        <f>HYPERLINK("https://stackoverflow.com/q/60769225", "60769225")</f>
        <v/>
      </c>
      <c r="B303" t="n">
        <v>0.158102766798419</v>
      </c>
    </row>
    <row r="304">
      <c r="A304">
        <f>HYPERLINK("https://stackoverflow.com/q/60780585", "60780585")</f>
        <v/>
      </c>
      <c r="B304" t="n">
        <v>0.1364464315283987</v>
      </c>
    </row>
    <row r="305">
      <c r="A305">
        <f>HYPERLINK("https://stackoverflow.com/q/60811100", "60811100")</f>
        <v/>
      </c>
      <c r="B305" t="n">
        <v>0.1635271635271635</v>
      </c>
    </row>
    <row r="306">
      <c r="A306">
        <f>HYPERLINK("https://stackoverflow.com/q/60825886", "60825886")</f>
        <v/>
      </c>
      <c r="B306" t="n">
        <v>0.1860160041978224</v>
      </c>
    </row>
    <row r="307">
      <c r="A307">
        <f>HYPERLINK("https://stackoverflow.com/q/60849573", "60849573")</f>
        <v/>
      </c>
      <c r="B307" t="n">
        <v>0.1752464403066813</v>
      </c>
    </row>
    <row r="308">
      <c r="A308">
        <f>HYPERLINK("https://stackoverflow.com/q/60945360", "60945360")</f>
        <v/>
      </c>
      <c r="B308" t="n">
        <v>0.2033821359664056</v>
      </c>
    </row>
    <row r="309">
      <c r="A309">
        <f>HYPERLINK("https://stackoverflow.com/q/60973579", "60973579")</f>
        <v/>
      </c>
      <c r="B309" t="n">
        <v>0.2014430014430014</v>
      </c>
    </row>
    <row r="310">
      <c r="A310">
        <f>HYPERLINK("https://stackoverflow.com/q/61058282", "61058282")</f>
        <v/>
      </c>
      <c r="B310" t="n">
        <v>0.1414141414141414</v>
      </c>
    </row>
    <row r="311">
      <c r="A311">
        <f>HYPERLINK("https://stackoverflow.com/q/61169100", "61169100")</f>
        <v/>
      </c>
      <c r="B311" t="n">
        <v>0.2924139352710782</v>
      </c>
    </row>
    <row r="312">
      <c r="A312">
        <f>HYPERLINK("https://stackoverflow.com/q/61186117", "61186117")</f>
        <v/>
      </c>
      <c r="B312" t="n">
        <v>0.2326839826839827</v>
      </c>
    </row>
    <row r="313">
      <c r="A313">
        <f>HYPERLINK("https://stackoverflow.com/q/61204978", "61204978")</f>
        <v/>
      </c>
      <c r="B313" t="n">
        <v>0.1261095806550352</v>
      </c>
    </row>
    <row r="314">
      <c r="A314">
        <f>HYPERLINK("https://stackoverflow.com/q/61221088", "61221088")</f>
        <v/>
      </c>
      <c r="B314" t="n">
        <v>0.2322467095194369</v>
      </c>
    </row>
    <row r="315">
      <c r="A315">
        <f>HYPERLINK("https://stackoverflow.com/q/61282976", "61282976")</f>
        <v/>
      </c>
      <c r="B315" t="n">
        <v>0.1922887410692289</v>
      </c>
    </row>
    <row r="316">
      <c r="A316">
        <f>HYPERLINK("https://stackoverflow.com/q/61362602", "61362602")</f>
        <v/>
      </c>
      <c r="B316" t="n">
        <v>0.1901203819012038</v>
      </c>
    </row>
    <row r="317">
      <c r="A317">
        <f>HYPERLINK("https://stackoverflow.com/q/61491488", "61491488")</f>
        <v/>
      </c>
      <c r="B317" t="n">
        <v>0.153939393939394</v>
      </c>
    </row>
    <row r="318">
      <c r="A318">
        <f>HYPERLINK("https://stackoverflow.com/q/61494118", "61494118")</f>
        <v/>
      </c>
      <c r="B318" t="n">
        <v>0.3114202130595573</v>
      </c>
    </row>
    <row r="319">
      <c r="A319">
        <f>HYPERLINK("https://stackoverflow.com/q/61531727", "61531727")</f>
        <v/>
      </c>
      <c r="B319" t="n">
        <v>0.2163190345008527</v>
      </c>
    </row>
    <row r="320">
      <c r="A320">
        <f>HYPERLINK("https://stackoverflow.com/q/61639444", "61639444")</f>
        <v/>
      </c>
      <c r="B320" t="n">
        <v>0.2544893378226712</v>
      </c>
    </row>
    <row r="321">
      <c r="A321">
        <f>HYPERLINK("https://stackoverflow.com/q/61709741", "61709741")</f>
        <v/>
      </c>
      <c r="B321" t="n">
        <v>0.1672420406597622</v>
      </c>
    </row>
    <row r="322">
      <c r="A322">
        <f>HYPERLINK("https://stackoverflow.com/q/61820944", "61820944")</f>
        <v/>
      </c>
      <c r="B322" t="n">
        <v>0.2914465758502456</v>
      </c>
    </row>
    <row r="323">
      <c r="A323">
        <f>HYPERLINK("https://stackoverflow.com/q/61834955", "61834955")</f>
        <v/>
      </c>
      <c r="B323" t="n">
        <v>0.1424694708276798</v>
      </c>
    </row>
    <row r="324">
      <c r="A324">
        <f>HYPERLINK("https://stackoverflow.com/q/61902973", "61902973")</f>
        <v/>
      </c>
      <c r="B324" t="n">
        <v>0.2496647894877984</v>
      </c>
    </row>
    <row r="325">
      <c r="A325">
        <f>HYPERLINK("https://stackoverflow.com/q/61938413", "61938413")</f>
        <v/>
      </c>
      <c r="B325" t="n">
        <v>0.169880624426079</v>
      </c>
    </row>
    <row r="326">
      <c r="A326">
        <f>HYPERLINK("https://stackoverflow.com/q/62031387", "62031387")</f>
        <v/>
      </c>
      <c r="B326" t="n">
        <v>0.2244318181818182</v>
      </c>
    </row>
    <row r="327">
      <c r="A327">
        <f>HYPERLINK("https://stackoverflow.com/q/62066602", "62066602")</f>
        <v/>
      </c>
      <c r="B327" t="n">
        <v>0.2962121212121213</v>
      </c>
    </row>
    <row r="328">
      <c r="A328">
        <f>HYPERLINK("https://stackoverflow.com/q/62074726", "62074726")</f>
        <v/>
      </c>
      <c r="B328" t="n">
        <v>0.2012626262626263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