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0.1623068289734957</v>
      </c>
    </row>
    <row r="3">
      <c r="A3">
        <f>HYPERLINK("https://stackoverflow.com/q/3016015", "3016015")</f>
        <v/>
      </c>
      <c r="B3" t="n">
        <v>0.2242816514661175</v>
      </c>
    </row>
    <row r="4">
      <c r="A4">
        <f>HYPERLINK("https://stackoverflow.com/q/3990732", "3990732")</f>
        <v/>
      </c>
      <c r="B4" t="n">
        <v>0.1828579916815211</v>
      </c>
    </row>
    <row r="5">
      <c r="A5">
        <f>HYPERLINK("https://stackoverflow.com/q/6580311", "6580311")</f>
        <v/>
      </c>
      <c r="B5" t="n">
        <v>0.2823656411442671</v>
      </c>
    </row>
    <row r="6">
      <c r="A6">
        <f>HYPERLINK("https://stackoverflow.com/q/6645196", "6645196")</f>
        <v/>
      </c>
      <c r="B6" t="n">
        <v>0.1990030171848353</v>
      </c>
    </row>
    <row r="7">
      <c r="A7">
        <f>HYPERLINK("https://stackoverflow.com/q/8657698", "8657698")</f>
        <v/>
      </c>
      <c r="B7" t="n">
        <v>0.1514003673094582</v>
      </c>
    </row>
    <row r="8">
      <c r="A8">
        <f>HYPERLINK("https://stackoverflow.com/q/9139207", "9139207")</f>
        <v/>
      </c>
      <c r="B8" t="n">
        <v>0.1262626262626263</v>
      </c>
    </row>
    <row r="9">
      <c r="A9">
        <f>HYPERLINK("https://stackoverflow.com/q/10247749", "10247749")</f>
        <v/>
      </c>
      <c r="B9" t="n">
        <v>0.2119358724863312</v>
      </c>
    </row>
    <row r="10">
      <c r="A10">
        <f>HYPERLINK("https://stackoverflow.com/q/14530767", "14530767")</f>
        <v/>
      </c>
      <c r="B10" t="n">
        <v>0.2521157521157522</v>
      </c>
    </row>
    <row r="11">
      <c r="A11">
        <f>HYPERLINK("https://stackoverflow.com/q/16087271", "16087271")</f>
        <v/>
      </c>
      <c r="B11" t="n">
        <v>0.1473614651184745</v>
      </c>
    </row>
    <row r="12">
      <c r="A12">
        <f>HYPERLINK("https://stackoverflow.com/q/19289621", "19289621")</f>
        <v/>
      </c>
      <c r="B12" t="n">
        <v>0.1702356902356903</v>
      </c>
    </row>
    <row r="13">
      <c r="A13">
        <f>HYPERLINK("https://stackoverflow.com/q/21896490", "21896490")</f>
        <v/>
      </c>
      <c r="B13" t="n">
        <v>0.1283143939393939</v>
      </c>
    </row>
    <row r="14">
      <c r="A14">
        <f>HYPERLINK("https://stackoverflow.com/q/22351264", "22351264")</f>
        <v/>
      </c>
      <c r="B14" t="n">
        <v>0.2536714664374239</v>
      </c>
    </row>
    <row r="15">
      <c r="A15">
        <f>HYPERLINK("https://stackoverflow.com/q/22707093", "22707093")</f>
        <v/>
      </c>
      <c r="B15" t="n">
        <v>0.1560921717171717</v>
      </c>
    </row>
    <row r="16">
      <c r="A16">
        <f>HYPERLINK("https://stackoverflow.com/q/22986371", "22986371")</f>
        <v/>
      </c>
      <c r="B16" t="n">
        <v>0.1673254281949934</v>
      </c>
    </row>
    <row r="17">
      <c r="A17">
        <f>HYPERLINK("https://stackoverflow.com/q/23554357", "23554357")</f>
        <v/>
      </c>
      <c r="B17" t="n">
        <v>0.1732323232323232</v>
      </c>
    </row>
    <row r="18">
      <c r="A18">
        <f>HYPERLINK("https://stackoverflow.com/q/26585466", "26585466")</f>
        <v/>
      </c>
      <c r="B18" t="n">
        <v>0.2691622103386809</v>
      </c>
    </row>
    <row r="19">
      <c r="A19">
        <f>HYPERLINK("https://stackoverflow.com/q/29466750", "29466750")</f>
        <v/>
      </c>
      <c r="B19" t="n">
        <v>0.1827132080296637</v>
      </c>
    </row>
    <row r="20">
      <c r="A20">
        <f>HYPERLINK("https://stackoverflow.com/q/29606122", "29606122")</f>
        <v/>
      </c>
      <c r="B20" t="n">
        <v>0.193052015481922</v>
      </c>
    </row>
    <row r="21">
      <c r="A21">
        <f>HYPERLINK("https://stackoverflow.com/q/29658339", "29658339")</f>
        <v/>
      </c>
      <c r="B21" t="n">
        <v>0.2113366676473472</v>
      </c>
    </row>
    <row r="22">
      <c r="A22">
        <f>HYPERLINK("https://stackoverflow.com/q/30256468", "30256468")</f>
        <v/>
      </c>
      <c r="B22" t="n">
        <v>0.1491968869018049</v>
      </c>
    </row>
    <row r="23">
      <c r="A23">
        <f>HYPERLINK("https://stackoverflow.com/q/31335575", "31335575")</f>
        <v/>
      </c>
      <c r="B23" t="n">
        <v>0.138001638001638</v>
      </c>
    </row>
    <row r="24">
      <c r="A24">
        <f>HYPERLINK("https://stackoverflow.com/q/31481379", "31481379")</f>
        <v/>
      </c>
      <c r="B24" t="n">
        <v>0.1338383838383838</v>
      </c>
    </row>
    <row r="25">
      <c r="A25">
        <f>HYPERLINK("https://stackoverflow.com/q/31545374", "31545374")</f>
        <v/>
      </c>
      <c r="B25" t="n">
        <v>0.1672420406597622</v>
      </c>
    </row>
    <row r="26">
      <c r="A26">
        <f>HYPERLINK("https://stackoverflow.com/q/32723648", "32723648")</f>
        <v/>
      </c>
      <c r="B26" t="n">
        <v>0.2587733000104134</v>
      </c>
    </row>
    <row r="27">
      <c r="A27">
        <f>HYPERLINK("https://stackoverflow.com/q/32726040", "32726040")</f>
        <v/>
      </c>
      <c r="B27" t="n">
        <v>0.1881977671451356</v>
      </c>
    </row>
    <row r="28">
      <c r="A28">
        <f>HYPERLINK("https://stackoverflow.com/q/33879085", "33879085")</f>
        <v/>
      </c>
      <c r="B28" t="n">
        <v>0.2431306067669704</v>
      </c>
    </row>
    <row r="29">
      <c r="A29">
        <f>HYPERLINK("https://stackoverflow.com/q/34823823", "34823823")</f>
        <v/>
      </c>
      <c r="B29" t="n">
        <v>0.2580348943985308</v>
      </c>
    </row>
    <row r="30">
      <c r="A30">
        <f>HYPERLINK("https://stackoverflow.com/q/35764295", "35764295")</f>
        <v/>
      </c>
      <c r="B30" t="n">
        <v>0.2234105763517528</v>
      </c>
    </row>
    <row r="31">
      <c r="A31">
        <f>HYPERLINK("https://stackoverflow.com/q/37692232", "37692232")</f>
        <v/>
      </c>
      <c r="B31" t="n">
        <v>0.2004460186278368</v>
      </c>
    </row>
    <row r="32">
      <c r="A32">
        <f>HYPERLINK("https://stackoverflow.com/q/37816734", "37816734")</f>
        <v/>
      </c>
      <c r="B32" t="n">
        <v>0.1408961408961409</v>
      </c>
    </row>
    <row r="33">
      <c r="A33">
        <f>HYPERLINK("https://stackoverflow.com/q/37916645", "37916645")</f>
        <v/>
      </c>
      <c r="B33" t="n">
        <v>0.2768783727687838</v>
      </c>
    </row>
    <row r="34">
      <c r="A34">
        <f>HYPERLINK("https://stackoverflow.com/q/38194847", "38194847")</f>
        <v/>
      </c>
      <c r="B34" t="n">
        <v>0.1175938489371325</v>
      </c>
    </row>
    <row r="35">
      <c r="A35">
        <f>HYPERLINK("https://stackoverflow.com/q/38264023", "38264023")</f>
        <v/>
      </c>
      <c r="B35" t="n">
        <v>0.2702861952861953</v>
      </c>
    </row>
    <row r="36">
      <c r="A36">
        <f>HYPERLINK("https://stackoverflow.com/q/38733792", "38733792")</f>
        <v/>
      </c>
      <c r="B36" t="n">
        <v>0.4080052865099594</v>
      </c>
    </row>
    <row r="37">
      <c r="A37">
        <f>HYPERLINK("https://stackoverflow.com/q/40277399", "40277399")</f>
        <v/>
      </c>
      <c r="B37" t="n">
        <v>0.1611274030628869</v>
      </c>
    </row>
    <row r="38">
      <c r="A38">
        <f>HYPERLINK("https://stackoverflow.com/q/41345102", "41345102")</f>
        <v/>
      </c>
      <c r="B38" t="n">
        <v>0.2478407261015957</v>
      </c>
    </row>
    <row r="39">
      <c r="A39">
        <f>HYPERLINK("https://stackoverflow.com/q/41652958", "41652958")</f>
        <v/>
      </c>
      <c r="B39" t="n">
        <v>0.155964405964406</v>
      </c>
    </row>
    <row r="40">
      <c r="A40">
        <f>HYPERLINK("https://stackoverflow.com/q/41679881", "41679881")</f>
        <v/>
      </c>
      <c r="B40" t="n">
        <v>0.4141414141414141</v>
      </c>
    </row>
    <row r="41">
      <c r="A41">
        <f>HYPERLINK("https://stackoverflow.com/q/41813166", "41813166")</f>
        <v/>
      </c>
      <c r="B41" t="n">
        <v>0.3508502749009078</v>
      </c>
    </row>
    <row r="42">
      <c r="A42">
        <f>HYPERLINK("https://stackoverflow.com/q/41920583", "41920583")</f>
        <v/>
      </c>
      <c r="B42" t="n">
        <v>0.2614858260019551</v>
      </c>
    </row>
    <row r="43">
      <c r="A43">
        <f>HYPERLINK("https://stackoverflow.com/q/42053998", "42053998")</f>
        <v/>
      </c>
      <c r="B43" t="n">
        <v>0.1614463967405144</v>
      </c>
    </row>
    <row r="44">
      <c r="A44">
        <f>HYPERLINK("https://stackoverflow.com/q/42483638", "42483638")</f>
        <v/>
      </c>
      <c r="B44" t="n">
        <v>0.1704251820530891</v>
      </c>
    </row>
    <row r="45">
      <c r="A45">
        <f>HYPERLINK("https://stackoverflow.com/q/42914503", "42914503")</f>
        <v/>
      </c>
      <c r="B45" t="n">
        <v>0.2384630619924737</v>
      </c>
    </row>
    <row r="46">
      <c r="A46">
        <f>HYPERLINK("https://stackoverflow.com/q/43529651", "43529651")</f>
        <v/>
      </c>
      <c r="B46" t="n">
        <v>0.1825148032044584</v>
      </c>
    </row>
    <row r="47">
      <c r="A47">
        <f>HYPERLINK("https://stackoverflow.com/q/43752772", "43752772")</f>
        <v/>
      </c>
      <c r="B47" t="n">
        <v>0.1914547776616742</v>
      </c>
    </row>
    <row r="48">
      <c r="A48">
        <f>HYPERLINK("https://stackoverflow.com/q/44240704", "44240704")</f>
        <v/>
      </c>
      <c r="B48" t="n">
        <v>0.164536935621273</v>
      </c>
    </row>
    <row r="49">
      <c r="A49">
        <f>HYPERLINK("https://stackoverflow.com/q/44267227", "44267227")</f>
        <v/>
      </c>
      <c r="B49" t="n">
        <v>0.2342941611234295</v>
      </c>
    </row>
    <row r="50">
      <c r="A50">
        <f>HYPERLINK("https://stackoverflow.com/q/44360062", "44360062")</f>
        <v/>
      </c>
      <c r="B50" t="n">
        <v>0.1394716394716395</v>
      </c>
    </row>
    <row r="51">
      <c r="A51">
        <f>HYPERLINK("https://stackoverflow.com/q/44442208", "44442208")</f>
        <v/>
      </c>
      <c r="B51" t="n">
        <v>0.1335227272727273</v>
      </c>
    </row>
    <row r="52">
      <c r="A52">
        <f>HYPERLINK("https://stackoverflow.com/q/44446144", "44446144")</f>
        <v/>
      </c>
      <c r="B52" t="n">
        <v>0.1356777653073949</v>
      </c>
    </row>
    <row r="53">
      <c r="A53">
        <f>HYPERLINK("https://stackoverflow.com/q/44680025", "44680025")</f>
        <v/>
      </c>
      <c r="B53" t="n">
        <v>0.1961672802794298</v>
      </c>
    </row>
    <row r="54">
      <c r="A54">
        <f>HYPERLINK("https://stackoverflow.com/q/44710543", "44710543")</f>
        <v/>
      </c>
      <c r="B54" t="n">
        <v>0.2352472089314195</v>
      </c>
    </row>
    <row r="55">
      <c r="A55">
        <f>HYPERLINK("https://stackoverflow.com/q/44727285", "44727285")</f>
        <v/>
      </c>
      <c r="B55" t="n">
        <v>0.1224312086381052</v>
      </c>
    </row>
    <row r="56">
      <c r="A56">
        <f>HYPERLINK("https://stackoverflow.com/q/44956629", "44956629")</f>
        <v/>
      </c>
      <c r="B56" t="n">
        <v>0.2913551095369277</v>
      </c>
    </row>
    <row r="57">
      <c r="A57">
        <f>HYPERLINK("https://stackoverflow.com/q/44980903", "44980903")</f>
        <v/>
      </c>
      <c r="B57" t="n">
        <v>0.3212121212121213</v>
      </c>
    </row>
    <row r="58">
      <c r="A58">
        <f>HYPERLINK("https://stackoverflow.com/q/45145338", "45145338")</f>
        <v/>
      </c>
      <c r="B58" t="n">
        <v>0.4201497735980494</v>
      </c>
    </row>
    <row r="59">
      <c r="A59">
        <f>HYPERLINK("https://stackoverflow.com/q/45380713", "45380713")</f>
        <v/>
      </c>
      <c r="B59" t="n">
        <v>0.1804503367003367</v>
      </c>
    </row>
    <row r="60">
      <c r="A60">
        <f>HYPERLINK("https://stackoverflow.com/q/45470211", "45470211")</f>
        <v/>
      </c>
      <c r="B60" t="n">
        <v>0.215651662253604</v>
      </c>
    </row>
    <row r="61">
      <c r="A61">
        <f>HYPERLINK("https://stackoverflow.com/q/45556919", "45556919")</f>
        <v/>
      </c>
      <c r="B61" t="n">
        <v>0.140933140933141</v>
      </c>
    </row>
    <row r="62">
      <c r="A62">
        <f>HYPERLINK("https://stackoverflow.com/q/45740520", "45740520")</f>
        <v/>
      </c>
      <c r="B62" t="n">
        <v>0.3515373515373517</v>
      </c>
    </row>
    <row r="63">
      <c r="A63">
        <f>HYPERLINK("https://stackoverflow.com/q/45751896", "45751896")</f>
        <v/>
      </c>
      <c r="B63" t="n">
        <v>0.420756234915527</v>
      </c>
    </row>
    <row r="64">
      <c r="A64">
        <f>HYPERLINK("https://stackoverflow.com/q/45817120", "45817120")</f>
        <v/>
      </c>
      <c r="B64" t="n">
        <v>0.2252715837621498</v>
      </c>
    </row>
    <row r="65">
      <c r="A65">
        <f>HYPERLINK("https://stackoverflow.com/q/46330301", "46330301")</f>
        <v/>
      </c>
      <c r="B65" t="n">
        <v>0.268716577540107</v>
      </c>
    </row>
    <row r="66">
      <c r="A66">
        <f>HYPERLINK("https://stackoverflow.com/q/46378576", "46378576")</f>
        <v/>
      </c>
      <c r="B66" t="n">
        <v>0.1752386247799092</v>
      </c>
    </row>
    <row r="67">
      <c r="A67">
        <f>HYPERLINK("https://stackoverflow.com/q/46550925", "46550925")</f>
        <v/>
      </c>
      <c r="B67" t="n">
        <v>0.2570650323459313</v>
      </c>
    </row>
    <row r="68">
      <c r="A68">
        <f>HYPERLINK("https://stackoverflow.com/q/46565154", "46565154")</f>
        <v/>
      </c>
      <c r="B68" t="n">
        <v>0.2276094276094276</v>
      </c>
    </row>
    <row r="69">
      <c r="A69">
        <f>HYPERLINK("https://stackoverflow.com/q/46600731", "46600731")</f>
        <v/>
      </c>
      <c r="B69" t="n">
        <v>0.3101010101010102</v>
      </c>
    </row>
    <row r="70">
      <c r="A70">
        <f>HYPERLINK("https://stackoverflow.com/q/46614237", "46614237")</f>
        <v/>
      </c>
      <c r="B70" t="n">
        <v>0.2107438016528926</v>
      </c>
    </row>
    <row r="71">
      <c r="A71">
        <f>HYPERLINK("https://stackoverflow.com/q/46636237", "46636237")</f>
        <v/>
      </c>
      <c r="B71" t="n">
        <v>0.156998556998557</v>
      </c>
    </row>
    <row r="72">
      <c r="A72">
        <f>HYPERLINK("https://stackoverflow.com/q/46739891", "46739891")</f>
        <v/>
      </c>
      <c r="B72" t="n">
        <v>0.1850556850556851</v>
      </c>
    </row>
    <row r="73">
      <c r="A73">
        <f>HYPERLINK("https://stackoverflow.com/q/46779664", "46779664")</f>
        <v/>
      </c>
      <c r="B73" t="n">
        <v>0.195959595959596</v>
      </c>
    </row>
    <row r="74">
      <c r="A74">
        <f>HYPERLINK("https://stackoverflow.com/q/46798556", "46798556")</f>
        <v/>
      </c>
      <c r="B74" t="n">
        <v>0.1576635924462011</v>
      </c>
    </row>
    <row r="75">
      <c r="A75">
        <f>HYPERLINK("https://stackoverflow.com/q/46866935", "46866935")</f>
        <v/>
      </c>
      <c r="B75" t="n">
        <v>0.1840776182881446</v>
      </c>
    </row>
    <row r="76">
      <c r="A76">
        <f>HYPERLINK("https://stackoverflow.com/q/47432384", "47432384")</f>
        <v/>
      </c>
      <c r="B76" t="n">
        <v>0.2276483846731781</v>
      </c>
    </row>
    <row r="77">
      <c r="A77">
        <f>HYPERLINK("https://stackoverflow.com/q/47520197", "47520197")</f>
        <v/>
      </c>
      <c r="B77" t="n">
        <v>0.2246056066280785</v>
      </c>
    </row>
    <row r="78">
      <c r="A78">
        <f>HYPERLINK("https://stackoverflow.com/q/47737631", "47737631")</f>
        <v/>
      </c>
      <c r="B78" t="n">
        <v>0.1709280303030303</v>
      </c>
    </row>
    <row r="79">
      <c r="A79">
        <f>HYPERLINK("https://stackoverflow.com/q/48190454", "48190454")</f>
        <v/>
      </c>
      <c r="B79" t="n">
        <v>0.1463914507392768</v>
      </c>
    </row>
    <row r="80">
      <c r="A80">
        <f>HYPERLINK("https://stackoverflow.com/q/48315396", "48315396")</f>
        <v/>
      </c>
      <c r="B80" t="n">
        <v>0.2019181716151413</v>
      </c>
    </row>
    <row r="81">
      <c r="A81">
        <f>HYPERLINK("https://stackoverflow.com/q/48324549", "48324549")</f>
        <v/>
      </c>
      <c r="B81" t="n">
        <v>0.3086635586635587</v>
      </c>
    </row>
    <row r="82">
      <c r="A82">
        <f>HYPERLINK("https://stackoverflow.com/q/48342522", "48342522")</f>
        <v/>
      </c>
      <c r="B82" t="n">
        <v>0.1818181818181818</v>
      </c>
    </row>
    <row r="83">
      <c r="A83">
        <f>HYPERLINK("https://stackoverflow.com/q/48404730", "48404730")</f>
        <v/>
      </c>
      <c r="B83" t="n">
        <v>0.255429292929293</v>
      </c>
    </row>
    <row r="84">
      <c r="A84">
        <f>HYPERLINK("https://stackoverflow.com/q/48642274", "48642274")</f>
        <v/>
      </c>
      <c r="B84" t="n">
        <v>0.1801935438299075</v>
      </c>
    </row>
    <row r="85">
      <c r="A85">
        <f>HYPERLINK("https://stackoverflow.com/q/48842439", "48842439")</f>
        <v/>
      </c>
      <c r="B85" t="n">
        <v>0.2221634954193094</v>
      </c>
    </row>
    <row r="86">
      <c r="A86">
        <f>HYPERLINK("https://stackoverflow.com/q/48913880", "48913880")</f>
        <v/>
      </c>
      <c r="B86" t="n">
        <v>0.1829660238751148</v>
      </c>
    </row>
    <row r="87">
      <c r="A87">
        <f>HYPERLINK("https://stackoverflow.com/q/48950826", "48950826")</f>
        <v/>
      </c>
      <c r="B87" t="n">
        <v>0.368198110133594</v>
      </c>
    </row>
    <row r="88">
      <c r="A88">
        <f>HYPERLINK("https://stackoverflow.com/q/49143658", "49143658")</f>
        <v/>
      </c>
      <c r="B88" t="n">
        <v>0.1168831168831169</v>
      </c>
    </row>
    <row r="89">
      <c r="A89">
        <f>HYPERLINK("https://stackoverflow.com/q/49439737", "49439737")</f>
        <v/>
      </c>
      <c r="B89" t="n">
        <v>0.1322043969102793</v>
      </c>
    </row>
    <row r="90">
      <c r="A90">
        <f>HYPERLINK("https://stackoverflow.com/q/49511434", "49511434")</f>
        <v/>
      </c>
      <c r="B90" t="n">
        <v>0.3430303030303031</v>
      </c>
    </row>
    <row r="91">
      <c r="A91">
        <f>HYPERLINK("https://stackoverflow.com/q/49642849", "49642849")</f>
        <v/>
      </c>
      <c r="B91" t="n">
        <v>0.2097162097162097</v>
      </c>
    </row>
    <row r="92">
      <c r="A92">
        <f>HYPERLINK("https://stackoverflow.com/q/49675462", "49675462")</f>
        <v/>
      </c>
      <c r="B92" t="n">
        <v>0.1938250428816467</v>
      </c>
    </row>
    <row r="93">
      <c r="A93">
        <f>HYPERLINK("https://stackoverflow.com/q/49717039", "49717039")</f>
        <v/>
      </c>
      <c r="B93" t="n">
        <v>0.2756266367377478</v>
      </c>
    </row>
    <row r="94">
      <c r="A94">
        <f>HYPERLINK("https://stackoverflow.com/q/49763535", "49763535")</f>
        <v/>
      </c>
      <c r="B94" t="n">
        <v>0.2488172867919703</v>
      </c>
    </row>
    <row r="95">
      <c r="A95">
        <f>HYPERLINK("https://stackoverflow.com/q/49772445", "49772445")</f>
        <v/>
      </c>
      <c r="B95" t="n">
        <v>0.1884635832004253</v>
      </c>
    </row>
    <row r="96">
      <c r="A96">
        <f>HYPERLINK("https://stackoverflow.com/q/49913681", "49913681")</f>
        <v/>
      </c>
      <c r="B96" t="n">
        <v>0.1530456075910621</v>
      </c>
    </row>
    <row r="97">
      <c r="A97">
        <f>HYPERLINK("https://stackoverflow.com/q/49994108", "49994108")</f>
        <v/>
      </c>
      <c r="B97" t="n">
        <v>0.2288031833486379</v>
      </c>
    </row>
    <row r="98">
      <c r="A98">
        <f>HYPERLINK("https://stackoverflow.com/q/50024563", "50024563")</f>
        <v/>
      </c>
      <c r="B98" t="n">
        <v>0.2381367633166194</v>
      </c>
    </row>
    <row r="99">
      <c r="A99">
        <f>HYPERLINK("https://stackoverflow.com/q/50130057", "50130057")</f>
        <v/>
      </c>
      <c r="B99" t="n">
        <v>0.1646348542900267</v>
      </c>
    </row>
    <row r="100">
      <c r="A100">
        <f>HYPERLINK("https://stackoverflow.com/q/50130435", "50130435")</f>
        <v/>
      </c>
      <c r="B100" t="n">
        <v>0.2481014524810146</v>
      </c>
    </row>
    <row r="101">
      <c r="A101">
        <f>HYPERLINK("https://stackoverflow.com/q/50171963", "50171963")</f>
        <v/>
      </c>
      <c r="B101" t="n">
        <v>0.1651126651126651</v>
      </c>
    </row>
    <row r="102">
      <c r="A102">
        <f>HYPERLINK("https://stackoverflow.com/q/50194352", "50194352")</f>
        <v/>
      </c>
      <c r="B102" t="n">
        <v>0.3117464972303682</v>
      </c>
    </row>
    <row r="103">
      <c r="A103">
        <f>HYPERLINK("https://stackoverflow.com/q/50211166", "50211166")</f>
        <v/>
      </c>
      <c r="B103" t="n">
        <v>0.3640787436407875</v>
      </c>
    </row>
    <row r="104">
      <c r="A104">
        <f>HYPERLINK("https://stackoverflow.com/q/50339838", "50339838")</f>
        <v/>
      </c>
      <c r="B104" t="n">
        <v>0.2400347561637884</v>
      </c>
    </row>
    <row r="105">
      <c r="A105">
        <f>HYPERLINK("https://stackoverflow.com/q/50597271", "50597271")</f>
        <v/>
      </c>
      <c r="B105" t="n">
        <v>0.3237503237503238</v>
      </c>
    </row>
    <row r="106">
      <c r="A106">
        <f>HYPERLINK("https://stackoverflow.com/q/50825507", "50825507")</f>
        <v/>
      </c>
      <c r="B106" t="n">
        <v>0.1665263748597082</v>
      </c>
    </row>
    <row r="107">
      <c r="A107">
        <f>HYPERLINK("https://stackoverflow.com/q/50867815", "50867815")</f>
        <v/>
      </c>
      <c r="B107" t="n">
        <v>0.2600690448791715</v>
      </c>
    </row>
    <row r="108">
      <c r="A108">
        <f>HYPERLINK("https://stackoverflow.com/q/51033320", "51033320")</f>
        <v/>
      </c>
      <c r="B108" t="n">
        <v>0.1924416579588994</v>
      </c>
    </row>
    <row r="109">
      <c r="A109">
        <f>HYPERLINK("https://stackoverflow.com/q/51133592", "51133592")</f>
        <v/>
      </c>
      <c r="B109" t="n">
        <v>0.1798264333475601</v>
      </c>
    </row>
    <row r="110">
      <c r="A110">
        <f>HYPERLINK("https://stackoverflow.com/q/51193793", "51193793")</f>
        <v/>
      </c>
      <c r="B110" t="n">
        <v>0.2039485766758494</v>
      </c>
    </row>
    <row r="111">
      <c r="A111">
        <f>HYPERLINK("https://stackoverflow.com/q/51306743", "51306743")</f>
        <v/>
      </c>
      <c r="B111" t="n">
        <v>0.2815362931642001</v>
      </c>
    </row>
    <row r="112">
      <c r="A112">
        <f>HYPERLINK("https://stackoverflow.com/q/51381243", "51381243")</f>
        <v/>
      </c>
      <c r="B112" t="n">
        <v>0.1624945103205973</v>
      </c>
    </row>
    <row r="113">
      <c r="A113">
        <f>HYPERLINK("https://stackoverflow.com/q/51596007", "51596007")</f>
        <v/>
      </c>
      <c r="B113" t="n">
        <v>0.2617604617604617</v>
      </c>
    </row>
    <row r="114">
      <c r="A114">
        <f>HYPERLINK("https://stackoverflow.com/q/51671846", "51671846")</f>
        <v/>
      </c>
      <c r="B114" t="n">
        <v>0.4043340380549682</v>
      </c>
    </row>
    <row r="115">
      <c r="A115">
        <f>HYPERLINK("https://stackoverflow.com/q/51847630", "51847630")</f>
        <v/>
      </c>
      <c r="B115" t="n">
        <v>0.1984848484848485</v>
      </c>
    </row>
    <row r="116">
      <c r="A116">
        <f>HYPERLINK("https://stackoverflow.com/q/51847975", "51847975")</f>
        <v/>
      </c>
      <c r="B116" t="n">
        <v>0.2505827505827506</v>
      </c>
    </row>
    <row r="117">
      <c r="A117">
        <f>HYPERLINK("https://stackoverflow.com/q/51885130", "51885130")</f>
        <v/>
      </c>
      <c r="B117" t="n">
        <v>0.299601519785006</v>
      </c>
    </row>
    <row r="118">
      <c r="A118">
        <f>HYPERLINK("https://stackoverflow.com/q/52143938", "52143938")</f>
        <v/>
      </c>
      <c r="B118" t="n">
        <v>0.3033786137234413</v>
      </c>
    </row>
    <row r="119">
      <c r="A119">
        <f>HYPERLINK("https://stackoverflow.com/q/52205799", "52205799")</f>
        <v/>
      </c>
      <c r="B119" t="n">
        <v>0.1850387937344459</v>
      </c>
    </row>
    <row r="120">
      <c r="A120">
        <f>HYPERLINK("https://stackoverflow.com/q/52600010", "52600010")</f>
        <v/>
      </c>
      <c r="B120" t="n">
        <v>0.326099706744868</v>
      </c>
    </row>
    <row r="121">
      <c r="A121">
        <f>HYPERLINK("https://stackoverflow.com/q/53170139", "53170139")</f>
        <v/>
      </c>
      <c r="B121" t="n">
        <v>0.1510942760942761</v>
      </c>
    </row>
    <row r="122">
      <c r="A122">
        <f>HYPERLINK("https://stackoverflow.com/q/53197839", "53197839")</f>
        <v/>
      </c>
      <c r="B122" t="n">
        <v>0.148018648018648</v>
      </c>
    </row>
    <row r="123">
      <c r="A123">
        <f>HYPERLINK("https://stackoverflow.com/q/53207653", "53207653")</f>
        <v/>
      </c>
      <c r="B123" t="n">
        <v>0.137894092439547</v>
      </c>
    </row>
    <row r="124">
      <c r="A124">
        <f>HYPERLINK("https://stackoverflow.com/q/53288846", "53288846")</f>
        <v/>
      </c>
      <c r="B124" t="n">
        <v>0.2735690235690236</v>
      </c>
    </row>
    <row r="125">
      <c r="A125">
        <f>HYPERLINK("https://stackoverflow.com/q/53499572", "53499572")</f>
        <v/>
      </c>
      <c r="B125" t="n">
        <v>0.1435040055729711</v>
      </c>
    </row>
    <row r="126">
      <c r="A126">
        <f>HYPERLINK("https://stackoverflow.com/q/53522196", "53522196")</f>
        <v/>
      </c>
      <c r="B126" t="n">
        <v>0.147979797979798</v>
      </c>
    </row>
    <row r="127">
      <c r="A127">
        <f>HYPERLINK("https://stackoverflow.com/q/53729079", "53729079")</f>
        <v/>
      </c>
      <c r="B127" t="n">
        <v>0.1578282828282828</v>
      </c>
    </row>
    <row r="128">
      <c r="A128">
        <f>HYPERLINK("https://stackoverflow.com/q/53763970", "53763970")</f>
        <v/>
      </c>
      <c r="B128" t="n">
        <v>0.1977588383838383</v>
      </c>
    </row>
    <row r="129">
      <c r="A129">
        <f>HYPERLINK("https://stackoverflow.com/q/53874059", "53874059")</f>
        <v/>
      </c>
      <c r="B129" t="n">
        <v>0.1665464165464166</v>
      </c>
    </row>
    <row r="130">
      <c r="A130">
        <f>HYPERLINK("https://stackoverflow.com/q/53930543", "53930543")</f>
        <v/>
      </c>
      <c r="B130" t="n">
        <v>0.2344556677890011</v>
      </c>
    </row>
    <row r="131">
      <c r="A131">
        <f>HYPERLINK("https://stackoverflow.com/q/54200067", "54200067")</f>
        <v/>
      </c>
      <c r="B131" t="n">
        <v>0.153958944281525</v>
      </c>
    </row>
    <row r="132">
      <c r="A132">
        <f>HYPERLINK("https://stackoverflow.com/q/54288494", "54288494")</f>
        <v/>
      </c>
      <c r="B132" t="n">
        <v>0.1796916533758639</v>
      </c>
    </row>
    <row r="133">
      <c r="A133">
        <f>HYPERLINK("https://stackoverflow.com/q/54462153", "54462153")</f>
        <v/>
      </c>
      <c r="B133" t="n">
        <v>0.3197723087225849</v>
      </c>
    </row>
    <row r="134">
      <c r="A134">
        <f>HYPERLINK("https://stackoverflow.com/q/54474013", "54474013")</f>
        <v/>
      </c>
      <c r="B134" t="n">
        <v>0.22534165181224</v>
      </c>
    </row>
    <row r="135">
      <c r="A135">
        <f>HYPERLINK("https://stackoverflow.com/q/54522800", "54522800")</f>
        <v/>
      </c>
      <c r="B135" t="n">
        <v>0.4157739006223854</v>
      </c>
    </row>
    <row r="136">
      <c r="A136">
        <f>HYPERLINK("https://stackoverflow.com/q/54554531", "54554531")</f>
        <v/>
      </c>
      <c r="B136" t="n">
        <v>0.2025662025662026</v>
      </c>
    </row>
    <row r="137">
      <c r="A137">
        <f>HYPERLINK("https://stackoverflow.com/q/54557467", "54557467")</f>
        <v/>
      </c>
      <c r="B137" t="n">
        <v>0.1976911976911977</v>
      </c>
    </row>
    <row r="138">
      <c r="A138">
        <f>HYPERLINK("https://stackoverflow.com/q/54577461", "54577461")</f>
        <v/>
      </c>
      <c r="B138" t="n">
        <v>0.1438326931284677</v>
      </c>
    </row>
    <row r="139">
      <c r="A139">
        <f>HYPERLINK("https://stackoverflow.com/q/54744615", "54744615")</f>
        <v/>
      </c>
      <c r="B139" t="n">
        <v>0.1987618116650375</v>
      </c>
    </row>
    <row r="140">
      <c r="A140">
        <f>HYPERLINK("https://stackoverflow.com/q/54857737", "54857737")</f>
        <v/>
      </c>
      <c r="B140" t="n">
        <v>0.2354545454545454</v>
      </c>
    </row>
    <row r="141">
      <c r="A141">
        <f>HYPERLINK("https://stackoverflow.com/q/54881057", "54881057")</f>
        <v/>
      </c>
      <c r="B141" t="n">
        <v>0.1334971334971335</v>
      </c>
    </row>
    <row r="142">
      <c r="A142">
        <f>HYPERLINK("https://stackoverflow.com/q/54936924", "54936924")</f>
        <v/>
      </c>
      <c r="B142" t="n">
        <v>0.1459803514598035</v>
      </c>
    </row>
    <row r="143">
      <c r="A143">
        <f>HYPERLINK("https://stackoverflow.com/q/54951696", "54951696")</f>
        <v/>
      </c>
      <c r="B143" t="n">
        <v>0.1975524475524476</v>
      </c>
    </row>
    <row r="144">
      <c r="A144">
        <f>HYPERLINK("https://stackoverflow.com/q/55207558", "55207558")</f>
        <v/>
      </c>
      <c r="B144" t="n">
        <v>0.3020448386302045</v>
      </c>
    </row>
    <row r="145">
      <c r="A145">
        <f>HYPERLINK("https://stackoverflow.com/q/55220499", "55220499")</f>
        <v/>
      </c>
      <c r="B145" t="n">
        <v>0.2205842205842206</v>
      </c>
    </row>
    <row r="146">
      <c r="A146">
        <f>HYPERLINK("https://stackoverflow.com/q/55238384", "55238384")</f>
        <v/>
      </c>
      <c r="B146" t="n">
        <v>0.3219838837816366</v>
      </c>
    </row>
    <row r="147">
      <c r="A147">
        <f>HYPERLINK("https://stackoverflow.com/q/55275485", "55275485")</f>
        <v/>
      </c>
      <c r="B147" t="n">
        <v>0.1893217893217893</v>
      </c>
    </row>
    <row r="148">
      <c r="A148">
        <f>HYPERLINK("https://stackoverflow.com/q/55304547", "55304547")</f>
        <v/>
      </c>
      <c r="B148" t="n">
        <v>0.2672267226722673</v>
      </c>
    </row>
    <row r="149">
      <c r="A149">
        <f>HYPERLINK("https://stackoverflow.com/q/55419294", "55419294")</f>
        <v/>
      </c>
      <c r="B149" t="n">
        <v>0.3808080808080807</v>
      </c>
    </row>
    <row r="150">
      <c r="A150">
        <f>HYPERLINK("https://stackoverflow.com/q/55991295", "55991295")</f>
        <v/>
      </c>
      <c r="B150" t="n">
        <v>0.1799389241249706</v>
      </c>
    </row>
    <row r="151">
      <c r="A151">
        <f>HYPERLINK("https://stackoverflow.com/q/56042376", "56042376")</f>
        <v/>
      </c>
      <c r="B151" t="n">
        <v>0.1647116324535679</v>
      </c>
    </row>
    <row r="152">
      <c r="A152">
        <f>HYPERLINK("https://stackoverflow.com/q/56227556", "56227556")</f>
        <v/>
      </c>
      <c r="B152" t="n">
        <v>0.1613812544045102</v>
      </c>
    </row>
    <row r="153">
      <c r="A153">
        <f>HYPERLINK("https://stackoverflow.com/q/56440735", "56440735")</f>
        <v/>
      </c>
      <c r="B153" t="n">
        <v>0.1637588001224365</v>
      </c>
    </row>
    <row r="154">
      <c r="A154">
        <f>HYPERLINK("https://stackoverflow.com/q/56481283", "56481283")</f>
        <v/>
      </c>
      <c r="B154" t="n">
        <v>0.1815451815451815</v>
      </c>
    </row>
    <row r="155">
      <c r="A155">
        <f>HYPERLINK("https://stackoverflow.com/q/56538252", "56538252")</f>
        <v/>
      </c>
      <c r="B155" t="n">
        <v>0.2308612440191388</v>
      </c>
    </row>
    <row r="156">
      <c r="A156">
        <f>HYPERLINK("https://stackoverflow.com/q/56612308", "56612308")</f>
        <v/>
      </c>
      <c r="B156" t="n">
        <v>0.2143434343434343</v>
      </c>
    </row>
    <row r="157">
      <c r="A157">
        <f>HYPERLINK("https://stackoverflow.com/q/56674480", "56674480")</f>
        <v/>
      </c>
      <c r="B157" t="n">
        <v>0.2315710294433699</v>
      </c>
    </row>
    <row r="158">
      <c r="A158">
        <f>HYPERLINK("https://stackoverflow.com/q/56756414", "56756414")</f>
        <v/>
      </c>
      <c r="B158" t="n">
        <v>0.1528185076572173</v>
      </c>
    </row>
    <row r="159">
      <c r="A159">
        <f>HYPERLINK("https://stackoverflow.com/q/56757229", "56757229")</f>
        <v/>
      </c>
      <c r="B159" t="n">
        <v>0.2786195286195287</v>
      </c>
    </row>
    <row r="160">
      <c r="A160">
        <f>HYPERLINK("https://stackoverflow.com/q/56774454", "56774454")</f>
        <v/>
      </c>
      <c r="B160" t="n">
        <v>0.156019656019656</v>
      </c>
    </row>
    <row r="161">
      <c r="A161">
        <f>HYPERLINK("https://stackoverflow.com/q/56789911", "56789911")</f>
        <v/>
      </c>
      <c r="B161" t="n">
        <v>0.1899367506844142</v>
      </c>
    </row>
    <row r="162">
      <c r="A162">
        <f>HYPERLINK("https://stackoverflow.com/q/56958117", "56958117")</f>
        <v/>
      </c>
      <c r="B162" t="n">
        <v>0.1332210998877666</v>
      </c>
    </row>
    <row r="163">
      <c r="A163">
        <f>HYPERLINK("https://stackoverflow.com/q/56995364", "56995364")</f>
        <v/>
      </c>
      <c r="B163" t="n">
        <v>0.2833684437962513</v>
      </c>
    </row>
    <row r="164">
      <c r="A164">
        <f>HYPERLINK("https://stackoverflow.com/q/57040864", "57040864")</f>
        <v/>
      </c>
      <c r="B164" t="n">
        <v>0.2113609210383403</v>
      </c>
    </row>
    <row r="165">
      <c r="A165">
        <f>HYPERLINK("https://stackoverflow.com/q/57085012", "57085012")</f>
        <v/>
      </c>
      <c r="B165" t="n">
        <v>0.1344430217669654</v>
      </c>
    </row>
    <row r="166">
      <c r="A166">
        <f>HYPERLINK("https://stackoverflow.com/q/57146989", "57146989")</f>
        <v/>
      </c>
      <c r="B166" t="n">
        <v>0.1630226313770617</v>
      </c>
    </row>
    <row r="167">
      <c r="A167">
        <f>HYPERLINK("https://stackoverflow.com/q/57205735", "57205735")</f>
        <v/>
      </c>
      <c r="B167" t="n">
        <v>0.1616161616161616</v>
      </c>
    </row>
    <row r="168">
      <c r="A168">
        <f>HYPERLINK("https://stackoverflow.com/q/57225559", "57225559")</f>
        <v/>
      </c>
      <c r="B168" t="n">
        <v>0.2104503683451052</v>
      </c>
    </row>
    <row r="169">
      <c r="A169">
        <f>HYPERLINK("https://stackoverflow.com/q/57255303", "57255303")</f>
        <v/>
      </c>
      <c r="B169" t="n">
        <v>0.1810966810966811</v>
      </c>
    </row>
    <row r="170">
      <c r="A170">
        <f>HYPERLINK("https://stackoverflow.com/q/57262448", "57262448")</f>
        <v/>
      </c>
      <c r="B170" t="n">
        <v>0.1881313131313131</v>
      </c>
    </row>
    <row r="171">
      <c r="A171">
        <f>HYPERLINK("https://stackoverflow.com/q/57293755", "57293755")</f>
        <v/>
      </c>
      <c r="B171" t="n">
        <v>0.1616161616161616</v>
      </c>
    </row>
    <row r="172">
      <c r="A172">
        <f>HYPERLINK("https://stackoverflow.com/q/57303807", "57303807")</f>
        <v/>
      </c>
      <c r="B172" t="n">
        <v>0.2329489586126754</v>
      </c>
    </row>
    <row r="173">
      <c r="A173">
        <f>HYPERLINK("https://stackoverflow.com/q/57312847", "57312847")</f>
        <v/>
      </c>
      <c r="B173" t="n">
        <v>0.2965922965922966</v>
      </c>
    </row>
    <row r="174">
      <c r="A174">
        <f>HYPERLINK("https://stackoverflow.com/q/57613671", "57613671")</f>
        <v/>
      </c>
      <c r="B174" t="n">
        <v>0.2022107871164474</v>
      </c>
    </row>
    <row r="175">
      <c r="A175">
        <f>HYPERLINK("https://stackoverflow.com/q/57685832", "57685832")</f>
        <v/>
      </c>
      <c r="B175" t="n">
        <v>0.1643709825528007</v>
      </c>
    </row>
    <row r="176">
      <c r="A176">
        <f>HYPERLINK("https://stackoverflow.com/q/57820524", "57820524")</f>
        <v/>
      </c>
      <c r="B176" t="n">
        <v>0.278159748747984</v>
      </c>
    </row>
    <row r="177">
      <c r="A177">
        <f>HYPERLINK("https://stackoverflow.com/q/57832672", "57832672")</f>
        <v/>
      </c>
      <c r="B177" t="n">
        <v>0.1564828614008942</v>
      </c>
    </row>
    <row r="178">
      <c r="A178">
        <f>HYPERLINK("https://stackoverflow.com/q/57848501", "57848501")</f>
        <v/>
      </c>
      <c r="B178" t="n">
        <v>0.2614018977655342</v>
      </c>
    </row>
    <row r="179">
      <c r="A179">
        <f>HYPERLINK("https://stackoverflow.com/q/57891475", "57891475")</f>
        <v/>
      </c>
      <c r="B179" t="n">
        <v>0.287240218274701</v>
      </c>
    </row>
    <row r="180">
      <c r="A180">
        <f>HYPERLINK("https://stackoverflow.com/q/57894957", "57894957")</f>
        <v/>
      </c>
      <c r="B180" t="n">
        <v>0.1843910806174957</v>
      </c>
    </row>
    <row r="181">
      <c r="A181">
        <f>HYPERLINK("https://stackoverflow.com/q/57895035", "57895035")</f>
        <v/>
      </c>
      <c r="B181" t="n">
        <v>0.1609351946430598</v>
      </c>
    </row>
    <row r="182">
      <c r="A182">
        <f>HYPERLINK("https://stackoverflow.com/q/58004108", "58004108")</f>
        <v/>
      </c>
      <c r="B182" t="n">
        <v>0.1665404040404041</v>
      </c>
    </row>
    <row r="183">
      <c r="A183">
        <f>HYPERLINK("https://stackoverflow.com/q/58082775", "58082775")</f>
        <v/>
      </c>
      <c r="B183" t="n">
        <v>0.1569720190409845</v>
      </c>
    </row>
    <row r="184">
      <c r="A184">
        <f>HYPERLINK("https://stackoverflow.com/q/58090993", "58090993")</f>
        <v/>
      </c>
      <c r="B184" t="n">
        <v>0.186649099692578</v>
      </c>
    </row>
    <row r="185">
      <c r="A185">
        <f>HYPERLINK("https://stackoverflow.com/q/58224388", "58224388")</f>
        <v/>
      </c>
      <c r="B185" t="n">
        <v>0.3785858585858586</v>
      </c>
    </row>
    <row r="186">
      <c r="A186">
        <f>HYPERLINK("https://stackoverflow.com/q/58303923", "58303923")</f>
        <v/>
      </c>
      <c r="B186" t="n">
        <v>0.3150896722325294</v>
      </c>
    </row>
    <row r="187">
      <c r="A187">
        <f>HYPERLINK("https://stackoverflow.com/q/58328684", "58328684")</f>
        <v/>
      </c>
      <c r="B187" t="n">
        <v>0.1866537717601547</v>
      </c>
    </row>
    <row r="188">
      <c r="A188">
        <f>HYPERLINK("https://stackoverflow.com/q/58344651", "58344651")</f>
        <v/>
      </c>
      <c r="B188" t="n">
        <v>0.2135457135457135</v>
      </c>
    </row>
    <row r="189">
      <c r="A189">
        <f>HYPERLINK("https://stackoverflow.com/q/58362057", "58362057")</f>
        <v/>
      </c>
      <c r="B189" t="n">
        <v>0.1614078933666563</v>
      </c>
    </row>
    <row r="190">
      <c r="A190">
        <f>HYPERLINK("https://stackoverflow.com/q/58467091", "58467091")</f>
        <v/>
      </c>
      <c r="B190" t="n">
        <v>0.4512652296157451</v>
      </c>
    </row>
    <row r="191">
      <c r="A191">
        <f>HYPERLINK("https://stackoverflow.com/q/58496141", "58496141")</f>
        <v/>
      </c>
      <c r="B191" t="n">
        <v>0.1665614478114478</v>
      </c>
    </row>
    <row r="192">
      <c r="A192">
        <f>HYPERLINK("https://stackoverflow.com/q/58513040", "58513040")</f>
        <v/>
      </c>
      <c r="B192" t="n">
        <v>0.1596867551923731</v>
      </c>
    </row>
    <row r="193">
      <c r="A193">
        <f>HYPERLINK("https://stackoverflow.com/q/58626811", "58626811")</f>
        <v/>
      </c>
      <c r="B193" t="n">
        <v>0.170309152127334</v>
      </c>
    </row>
    <row r="194">
      <c r="A194">
        <f>HYPERLINK("https://stackoverflow.com/q/58698121", "58698121")</f>
        <v/>
      </c>
      <c r="B194" t="n">
        <v>0.2729279550471603</v>
      </c>
    </row>
    <row r="195">
      <c r="A195">
        <f>HYPERLINK("https://stackoverflow.com/q/58698789", "58698789")</f>
        <v/>
      </c>
      <c r="B195" t="n">
        <v>0.3086635586635587</v>
      </c>
    </row>
    <row r="196">
      <c r="A196">
        <f>HYPERLINK("https://stackoverflow.com/q/58796302", "58796302")</f>
        <v/>
      </c>
      <c r="B196" t="n">
        <v>0.1658942364824718</v>
      </c>
    </row>
    <row r="197">
      <c r="A197">
        <f>HYPERLINK("https://stackoverflow.com/q/58802554", "58802554")</f>
        <v/>
      </c>
      <c r="B197" t="n">
        <v>0.1844919786096257</v>
      </c>
    </row>
    <row r="198">
      <c r="A198">
        <f>HYPERLINK("https://stackoverflow.com/q/58821575", "58821575")</f>
        <v/>
      </c>
      <c r="B198" t="n">
        <v>0.1936026936026937</v>
      </c>
    </row>
    <row r="199">
      <c r="A199">
        <f>HYPERLINK("https://stackoverflow.com/q/59027006", "59027006")</f>
        <v/>
      </c>
      <c r="B199" t="n">
        <v>0.1801622785229343</v>
      </c>
    </row>
    <row r="200">
      <c r="A200">
        <f>HYPERLINK("https://stackoverflow.com/q/59062331", "59062331")</f>
        <v/>
      </c>
      <c r="B200" t="n">
        <v>0.1476767676767677</v>
      </c>
    </row>
    <row r="201">
      <c r="A201">
        <f>HYPERLINK("https://stackoverflow.com/q/59074292", "59074292")</f>
        <v/>
      </c>
      <c r="B201" t="n">
        <v>0.2315710294433699</v>
      </c>
    </row>
    <row r="202">
      <c r="A202">
        <f>HYPERLINK("https://stackoverflow.com/q/59098983", "59098983")</f>
        <v/>
      </c>
      <c r="B202" t="n">
        <v>0.2152388078314004</v>
      </c>
    </row>
    <row r="203">
      <c r="A203">
        <f>HYPERLINK("https://stackoverflow.com/q/59369955", "59369955")</f>
        <v/>
      </c>
      <c r="B203" t="n">
        <v>0.2353294853294853</v>
      </c>
    </row>
    <row r="204">
      <c r="A204">
        <f>HYPERLINK("https://stackoverflow.com/q/59379754", "59379754")</f>
        <v/>
      </c>
      <c r="B204" t="n">
        <v>0.2668144863266815</v>
      </c>
    </row>
    <row r="205">
      <c r="A205">
        <f>HYPERLINK("https://stackoverflow.com/q/59402662", "59402662")</f>
        <v/>
      </c>
      <c r="B205" t="n">
        <v>0.2701592193117617</v>
      </c>
    </row>
    <row r="206">
      <c r="A206">
        <f>HYPERLINK("https://stackoverflow.com/q/59503337", "59503337")</f>
        <v/>
      </c>
      <c r="B206" t="n">
        <v>0.1474116161616162</v>
      </c>
    </row>
    <row r="207">
      <c r="A207">
        <f>HYPERLINK("https://stackoverflow.com/q/59570336", "59570336")</f>
        <v/>
      </c>
      <c r="B207" t="n">
        <v>0.1453976383553849</v>
      </c>
    </row>
    <row r="208">
      <c r="A208">
        <f>HYPERLINK("https://stackoverflow.com/q/59717333", "59717333")</f>
        <v/>
      </c>
      <c r="B208" t="n">
        <v>0.18004368004368</v>
      </c>
    </row>
    <row r="209">
      <c r="A209">
        <f>HYPERLINK("https://stackoverflow.com/q/59794418", "59794418")</f>
        <v/>
      </c>
      <c r="B209" t="n">
        <v>0.1581569115815691</v>
      </c>
    </row>
    <row r="210">
      <c r="A210">
        <f>HYPERLINK("https://stackoverflow.com/q/59833955", "59833955")</f>
        <v/>
      </c>
      <c r="B210" t="n">
        <v>0.2578074321193587</v>
      </c>
    </row>
    <row r="211">
      <c r="A211">
        <f>HYPERLINK("https://stackoverflow.com/q/59960130", "59960130")</f>
        <v/>
      </c>
      <c r="B211" t="n">
        <v>0.1337054758107389</v>
      </c>
    </row>
    <row r="212">
      <c r="A212">
        <f>HYPERLINK("https://stackoverflow.com/q/59986306", "59986306")</f>
        <v/>
      </c>
      <c r="B212" t="n">
        <v>0.2982565379825654</v>
      </c>
    </row>
    <row r="213">
      <c r="A213">
        <f>HYPERLINK("https://stackoverflow.com/q/60017517", "60017517")</f>
        <v/>
      </c>
      <c r="B213" t="n">
        <v>0.1590909090909091</v>
      </c>
    </row>
    <row r="214">
      <c r="A214">
        <f>HYPERLINK("https://stackoverflow.com/q/60318597", "60318597")</f>
        <v/>
      </c>
      <c r="B214" t="n">
        <v>0.2088044625358058</v>
      </c>
    </row>
    <row r="215">
      <c r="A215">
        <f>HYPERLINK("https://stackoverflow.com/q/60551702", "60551702")</f>
        <v/>
      </c>
      <c r="B215" t="n">
        <v>0.1794691097016678</v>
      </c>
    </row>
    <row r="216">
      <c r="A216">
        <f>HYPERLINK("https://stackoverflow.com/q/60633360", "60633360")</f>
        <v/>
      </c>
      <c r="B216" t="n">
        <v>0.1812240047534165</v>
      </c>
    </row>
    <row r="217">
      <c r="A217">
        <f>HYPERLINK("https://stackoverflow.com/q/60672693", "60672693")</f>
        <v/>
      </c>
      <c r="B217" t="n">
        <v>0.1730868002054443</v>
      </c>
    </row>
    <row r="218">
      <c r="A218">
        <f>HYPERLINK("https://stackoverflow.com/q/60811345", "60811345")</f>
        <v/>
      </c>
      <c r="B218" t="n">
        <v>0.1949280034386417</v>
      </c>
    </row>
    <row r="219">
      <c r="A219">
        <f>HYPERLINK("https://stackoverflow.com/q/60853912", "60853912")</f>
        <v/>
      </c>
      <c r="B219" t="n">
        <v>0.309852915116073</v>
      </c>
    </row>
    <row r="220">
      <c r="A220">
        <f>HYPERLINK("https://stackoverflow.com/q/61016404", "61016404")</f>
        <v/>
      </c>
      <c r="B220" t="n">
        <v>0.2126584998925424</v>
      </c>
    </row>
    <row r="221">
      <c r="A221">
        <f>HYPERLINK("https://stackoverflow.com/q/61226697", "61226697")</f>
        <v/>
      </c>
      <c r="B221" t="n">
        <v>0.3082039911308204</v>
      </c>
    </row>
    <row r="222">
      <c r="A222">
        <f>HYPERLINK("https://stackoverflow.com/q/61330666", "61330666")</f>
        <v/>
      </c>
      <c r="B222" t="n">
        <v>0.459870018009553</v>
      </c>
    </row>
    <row r="223">
      <c r="A223">
        <f>HYPERLINK("https://stackoverflow.com/q/61379667", "61379667")</f>
        <v/>
      </c>
      <c r="B223" t="n">
        <v>0.1694577352472089</v>
      </c>
    </row>
    <row r="224">
      <c r="A224">
        <f>HYPERLINK("https://stackoverflow.com/q/61402700", "61402700")</f>
        <v/>
      </c>
      <c r="B224" t="n">
        <v>0.1335227272727273</v>
      </c>
    </row>
    <row r="225">
      <c r="A225">
        <f>HYPERLINK("https://stackoverflow.com/q/61509495", "61509495")</f>
        <v/>
      </c>
      <c r="B225" t="n">
        <v>0.1908588648920141</v>
      </c>
    </row>
    <row r="226">
      <c r="A226">
        <f>HYPERLINK("https://stackoverflow.com/q/61685518", "61685518")</f>
        <v/>
      </c>
      <c r="B226" t="n">
        <v>0.2537436623039735</v>
      </c>
    </row>
    <row r="227">
      <c r="A227">
        <f>HYPERLINK("https://stackoverflow.com/q/62100452", "62100452")</f>
        <v/>
      </c>
      <c r="B227" t="n">
        <v>0.2716253443526171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