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HYPERLINK("https://stackoverflow.com/q/9766725", "9766725")</f>
        <v/>
      </c>
      <c r="B2" t="n">
        <v>0.142696809363476</v>
      </c>
    </row>
    <row r="3">
      <c r="A3">
        <f>HYPERLINK("https://stackoverflow.com/q/11306027", "11306027")</f>
        <v/>
      </c>
      <c r="B3" t="n">
        <v>0.2303778526000749</v>
      </c>
    </row>
    <row r="4">
      <c r="A4">
        <f>HYPERLINK("https://stackoverflow.com/q/12507134", "12507134")</f>
        <v/>
      </c>
      <c r="B4" t="n">
        <v>0.1757299017572991</v>
      </c>
    </row>
    <row r="5">
      <c r="A5">
        <f>HYPERLINK("https://stackoverflow.com/q/18440385", "18440385")</f>
        <v/>
      </c>
      <c r="B5" t="n">
        <v>0.1628313207260576</v>
      </c>
    </row>
    <row r="6">
      <c r="A6">
        <f>HYPERLINK("https://stackoverflow.com/q/19102367", "19102367")</f>
        <v/>
      </c>
      <c r="B6" t="n">
        <v>0.1372053872053872</v>
      </c>
    </row>
    <row r="7">
      <c r="A7">
        <f>HYPERLINK("https://stackoverflow.com/q/21907126", "21907126")</f>
        <v/>
      </c>
      <c r="B7" t="n">
        <v>0.2049359575132771</v>
      </c>
    </row>
    <row r="8">
      <c r="A8">
        <f>HYPERLINK("https://stackoverflow.com/q/22887879", "22887879")</f>
        <v/>
      </c>
      <c r="B8" t="n">
        <v>0.1609574000878349</v>
      </c>
    </row>
    <row r="9">
      <c r="A9">
        <f>HYPERLINK("https://stackoverflow.com/q/27364108", "27364108")</f>
        <v/>
      </c>
      <c r="B9" t="n">
        <v>0.1510183805265772</v>
      </c>
    </row>
    <row r="10">
      <c r="A10">
        <f>HYPERLINK("https://stackoverflow.com/q/31413681", "31413681")</f>
        <v/>
      </c>
      <c r="B10" t="n">
        <v>0.1216977466977467</v>
      </c>
    </row>
    <row r="11">
      <c r="A11">
        <f>HYPERLINK("https://stackoverflow.com/q/31838489", "31838489")</f>
        <v/>
      </c>
      <c r="B11" t="n">
        <v>0.1603691233320863</v>
      </c>
    </row>
    <row r="12">
      <c r="A12">
        <f>HYPERLINK("https://stackoverflow.com/q/31838520", "31838520")</f>
        <v/>
      </c>
      <c r="B12" t="n">
        <v>0.5266404503045725</v>
      </c>
    </row>
    <row r="13">
      <c r="A13">
        <f>HYPERLINK("https://stackoverflow.com/q/32225372", "32225372")</f>
        <v/>
      </c>
      <c r="B13" t="n">
        <v>0.3445471665810649</v>
      </c>
    </row>
    <row r="14">
      <c r="A14">
        <f>HYPERLINK("https://stackoverflow.com/q/32247953", "32247953")</f>
        <v/>
      </c>
      <c r="B14" t="n">
        <v>0.194304152637486</v>
      </c>
    </row>
    <row r="15">
      <c r="A15">
        <f>HYPERLINK("https://stackoverflow.com/q/32380983", "32380983")</f>
        <v/>
      </c>
      <c r="B15" t="n">
        <v>0.2825024437927663</v>
      </c>
    </row>
    <row r="16">
      <c r="A16">
        <f>HYPERLINK("https://stackoverflow.com/q/32662381", "32662381")</f>
        <v/>
      </c>
      <c r="B16" t="n">
        <v>0.22401985961308</v>
      </c>
    </row>
    <row r="17">
      <c r="A17">
        <f>HYPERLINK("https://stackoverflow.com/q/34518419", "34518419")</f>
        <v/>
      </c>
      <c r="B17" t="n">
        <v>0.1678984971667898</v>
      </c>
    </row>
    <row r="18">
      <c r="A18">
        <f>HYPERLINK("https://stackoverflow.com/q/34814468", "34814468")</f>
        <v/>
      </c>
      <c r="B18" t="n">
        <v>0.2305004936583885</v>
      </c>
    </row>
    <row r="19">
      <c r="A19">
        <f>HYPERLINK("https://stackoverflow.com/q/35894935", "35894935")</f>
        <v/>
      </c>
      <c r="B19" t="n">
        <v>0.1949987681694999</v>
      </c>
    </row>
    <row r="20">
      <c r="A20">
        <f>HYPERLINK("https://stackoverflow.com/q/37481142", "37481142")</f>
        <v/>
      </c>
      <c r="B20" t="n">
        <v>0.1652572233967583</v>
      </c>
    </row>
    <row r="21">
      <c r="A21">
        <f>HYPERLINK("https://stackoverflow.com/q/37489706", "37489706")</f>
        <v/>
      </c>
      <c r="B21" t="n">
        <v>0.1465941465941466</v>
      </c>
    </row>
    <row r="22">
      <c r="A22">
        <f>HYPERLINK("https://stackoverflow.com/q/37521245", "37521245")</f>
        <v/>
      </c>
      <c r="B22" t="n">
        <v>0.1724941724941725</v>
      </c>
    </row>
    <row r="23">
      <c r="A23">
        <f>HYPERLINK("https://stackoverflow.com/q/38014078", "38014078")</f>
        <v/>
      </c>
      <c r="B23" t="n">
        <v>0.3233819678264122</v>
      </c>
    </row>
    <row r="24">
      <c r="A24">
        <f>HYPERLINK("https://stackoverflow.com/q/38759959", "38759959")</f>
        <v/>
      </c>
      <c r="B24" t="n">
        <v>0.1551411551411551</v>
      </c>
    </row>
    <row r="25">
      <c r="A25">
        <f>HYPERLINK("https://stackoverflow.com/q/39232599", "39232599")</f>
        <v/>
      </c>
      <c r="B25" t="n">
        <v>0.4017747569149439</v>
      </c>
    </row>
    <row r="26">
      <c r="A26">
        <f>HYPERLINK("https://stackoverflow.com/q/39488461", "39488461")</f>
        <v/>
      </c>
      <c r="B26" t="n">
        <v>0.1886333211634416</v>
      </c>
    </row>
    <row r="27">
      <c r="A27">
        <f>HYPERLINK("https://stackoverflow.com/q/39490200", "39490200")</f>
        <v/>
      </c>
      <c r="B27" t="n">
        <v>0.23003848003848</v>
      </c>
    </row>
    <row r="28">
      <c r="A28">
        <f>HYPERLINK("https://stackoverflow.com/q/39493708", "39493708")</f>
        <v/>
      </c>
      <c r="B28" t="n">
        <v>0.2268428970556631</v>
      </c>
    </row>
    <row r="29">
      <c r="A29">
        <f>HYPERLINK("https://stackoverflow.com/q/40159662", "40159662")</f>
        <v/>
      </c>
      <c r="B29" t="n">
        <v>0.2251606978879706</v>
      </c>
    </row>
    <row r="30">
      <c r="A30">
        <f>HYPERLINK("https://stackoverflow.com/q/40233484", "40233484")</f>
        <v/>
      </c>
      <c r="B30" t="n">
        <v>0.1550802139037433</v>
      </c>
    </row>
    <row r="31">
      <c r="A31">
        <f>HYPERLINK("https://stackoverflow.com/q/41360274", "41360274")</f>
        <v/>
      </c>
      <c r="B31" t="n">
        <v>0.1317171717171717</v>
      </c>
    </row>
    <row r="32">
      <c r="A32">
        <f>HYPERLINK("https://stackoverflow.com/q/41580358", "41580358")</f>
        <v/>
      </c>
      <c r="B32" t="n">
        <v>0.1398399580217762</v>
      </c>
    </row>
    <row r="33">
      <c r="A33">
        <f>HYPERLINK("https://stackoverflow.com/q/41638663", "41638663")</f>
        <v/>
      </c>
      <c r="B33" t="n">
        <v>0.2070707070707071</v>
      </c>
    </row>
    <row r="34">
      <c r="A34">
        <f>HYPERLINK("https://stackoverflow.com/q/41806580", "41806580")</f>
        <v/>
      </c>
      <c r="B34" t="n">
        <v>0.1840776182881446</v>
      </c>
    </row>
    <row r="35">
      <c r="A35">
        <f>HYPERLINK("https://stackoverflow.com/q/42073424", "42073424")</f>
        <v/>
      </c>
      <c r="B35" t="n">
        <v>0.2544536271808999</v>
      </c>
    </row>
    <row r="36">
      <c r="A36">
        <f>HYPERLINK("https://stackoverflow.com/q/42503229", "42503229")</f>
        <v/>
      </c>
      <c r="B36" t="n">
        <v>0.3475935828877005</v>
      </c>
    </row>
    <row r="37">
      <c r="A37">
        <f>HYPERLINK("https://stackoverflow.com/q/42672196", "42672196")</f>
        <v/>
      </c>
      <c r="B37" t="n">
        <v>0.2202533812703305</v>
      </c>
    </row>
    <row r="38">
      <c r="A38">
        <f>HYPERLINK("https://stackoverflow.com/q/42859891", "42859891")</f>
        <v/>
      </c>
      <c r="B38" t="n">
        <v>0.1755391755391755</v>
      </c>
    </row>
    <row r="39">
      <c r="A39">
        <f>HYPERLINK("https://stackoverflow.com/q/42912565", "42912565")</f>
        <v/>
      </c>
      <c r="B39" t="n">
        <v>0.3774764216753166</v>
      </c>
    </row>
    <row r="40">
      <c r="A40">
        <f>HYPERLINK("https://stackoverflow.com/q/43213661", "43213661")</f>
        <v/>
      </c>
      <c r="B40" t="n">
        <v>0.1184926184926185</v>
      </c>
    </row>
    <row r="41">
      <c r="A41">
        <f>HYPERLINK("https://stackoverflow.com/q/43241155", "43241155")</f>
        <v/>
      </c>
      <c r="B41" t="n">
        <v>0.1955374641941806</v>
      </c>
    </row>
    <row r="42">
      <c r="A42">
        <f>HYPERLINK("https://stackoverflow.com/q/43261740", "43261740")</f>
        <v/>
      </c>
      <c r="B42" t="n">
        <v>0.2295454545454546</v>
      </c>
    </row>
    <row r="43">
      <c r="A43">
        <f>HYPERLINK("https://stackoverflow.com/q/43454426", "43454426")</f>
        <v/>
      </c>
      <c r="B43" t="n">
        <v>0.1447811447811448</v>
      </c>
    </row>
    <row r="44">
      <c r="A44">
        <f>HYPERLINK("https://stackoverflow.com/q/43496400", "43496400")</f>
        <v/>
      </c>
      <c r="B44" t="n">
        <v>0.1843174008122462</v>
      </c>
    </row>
    <row r="45">
      <c r="A45">
        <f>HYPERLINK("https://stackoverflow.com/q/43861008", "43861008")</f>
        <v/>
      </c>
      <c r="B45" t="n">
        <v>0.3015113541429331</v>
      </c>
    </row>
    <row r="46">
      <c r="A46">
        <f>HYPERLINK("https://stackoverflow.com/q/43876357", "43876357")</f>
        <v/>
      </c>
      <c r="B46" t="n">
        <v>0.267054102670541</v>
      </c>
    </row>
    <row r="47">
      <c r="A47">
        <f>HYPERLINK("https://stackoverflow.com/q/44013975", "44013975")</f>
        <v/>
      </c>
      <c r="B47" t="n">
        <v>0.2804972804972805</v>
      </c>
    </row>
    <row r="48">
      <c r="A48">
        <f>HYPERLINK("https://stackoverflow.com/q/44080566", "44080566")</f>
        <v/>
      </c>
      <c r="B48" t="n">
        <v>0.3081351145867275</v>
      </c>
    </row>
    <row r="49">
      <c r="A49">
        <f>HYPERLINK("https://stackoverflow.com/q/44416531", "44416531")</f>
        <v/>
      </c>
      <c r="B49" t="n">
        <v>0.2220990391722099</v>
      </c>
    </row>
    <row r="50">
      <c r="A50">
        <f>HYPERLINK("https://stackoverflow.com/q/44565423", "44565423")</f>
        <v/>
      </c>
      <c r="B50" t="n">
        <v>0.1776515151515152</v>
      </c>
    </row>
    <row r="51">
      <c r="A51">
        <f>HYPERLINK("https://stackoverflow.com/q/44641222", "44641222")</f>
        <v/>
      </c>
      <c r="B51" t="n">
        <v>0.2080808080808081</v>
      </c>
    </row>
    <row r="52">
      <c r="A52">
        <f>HYPERLINK("https://stackoverflow.com/q/44767791", "44767791")</f>
        <v/>
      </c>
      <c r="B52" t="n">
        <v>0.2384901648059543</v>
      </c>
    </row>
    <row r="53">
      <c r="A53">
        <f>HYPERLINK("https://stackoverflow.com/q/44806952", "44806952")</f>
        <v/>
      </c>
      <c r="B53" t="n">
        <v>0.2728080808080808</v>
      </c>
    </row>
    <row r="54">
      <c r="A54">
        <f>HYPERLINK("https://stackoverflow.com/q/44903106", "44903106")</f>
        <v/>
      </c>
      <c r="B54" t="n">
        <v>0.2398653198653199</v>
      </c>
    </row>
    <row r="55">
      <c r="A55">
        <f>HYPERLINK("https://stackoverflow.com/q/44950507", "44950507")</f>
        <v/>
      </c>
      <c r="B55" t="n">
        <v>0.1378621378621379</v>
      </c>
    </row>
    <row r="56">
      <c r="A56">
        <f>HYPERLINK("https://stackoverflow.com/q/45045520", "45045520")</f>
        <v/>
      </c>
      <c r="B56" t="n">
        <v>0.152832674571805</v>
      </c>
    </row>
    <row r="57">
      <c r="A57">
        <f>HYPERLINK("https://stackoverflow.com/q/45091910", "45091910")</f>
        <v/>
      </c>
      <c r="B57" t="n">
        <v>0.1652892561983471</v>
      </c>
    </row>
    <row r="58">
      <c r="A58">
        <f>HYPERLINK("https://stackoverflow.com/q/45245708", "45245708")</f>
        <v/>
      </c>
      <c r="B58" t="n">
        <v>0.2625344352617081</v>
      </c>
    </row>
    <row r="59">
      <c r="A59">
        <f>HYPERLINK("https://stackoverflow.com/q/45273016", "45273016")</f>
        <v/>
      </c>
      <c r="B59" t="n">
        <v>0.2051018661188153</v>
      </c>
    </row>
    <row r="60">
      <c r="A60">
        <f>HYPERLINK("https://stackoverflow.com/q/45324749", "45324749")</f>
        <v/>
      </c>
      <c r="B60" t="n">
        <v>0.2254545454545455</v>
      </c>
    </row>
    <row r="61">
      <c r="A61">
        <f>HYPERLINK("https://stackoverflow.com/q/45418662", "45418662")</f>
        <v/>
      </c>
      <c r="B61" t="n">
        <v>0.2408592971973253</v>
      </c>
    </row>
    <row r="62">
      <c r="A62">
        <f>HYPERLINK("https://stackoverflow.com/q/45483554", "45483554")</f>
        <v/>
      </c>
      <c r="B62" t="n">
        <v>0.2586135325861354</v>
      </c>
    </row>
    <row r="63">
      <c r="A63">
        <f>HYPERLINK("https://stackoverflow.com/q/45672938", "45672938")</f>
        <v/>
      </c>
      <c r="B63" t="n">
        <v>0.2704090081139261</v>
      </c>
    </row>
    <row r="64">
      <c r="A64">
        <f>HYPERLINK("https://stackoverflow.com/q/45824743", "45824743")</f>
        <v/>
      </c>
      <c r="B64" t="n">
        <v>0.2438821201707799</v>
      </c>
    </row>
    <row r="65">
      <c r="A65">
        <f>HYPERLINK("https://stackoverflow.com/q/45830273", "45830273")</f>
        <v/>
      </c>
      <c r="B65" t="n">
        <v>0.1456755050505051</v>
      </c>
    </row>
    <row r="66">
      <c r="A66">
        <f>HYPERLINK("https://stackoverflow.com/q/45955538", "45955538")</f>
        <v/>
      </c>
      <c r="B66" t="n">
        <v>0.1343700159489633</v>
      </c>
    </row>
    <row r="67">
      <c r="A67">
        <f>HYPERLINK("https://stackoverflow.com/q/46088465", "46088465")</f>
        <v/>
      </c>
      <c r="B67" t="n">
        <v>0.2889589536988381</v>
      </c>
    </row>
    <row r="68">
      <c r="A68">
        <f>HYPERLINK("https://stackoverflow.com/q/46158698", "46158698")</f>
        <v/>
      </c>
      <c r="B68" t="n">
        <v>0.3305342582451017</v>
      </c>
    </row>
    <row r="69">
      <c r="A69">
        <f>HYPERLINK("https://stackoverflow.com/q/46257017", "46257017")</f>
        <v/>
      </c>
      <c r="B69" t="n">
        <v>0.2279372674109517</v>
      </c>
    </row>
    <row r="70">
      <c r="A70">
        <f>HYPERLINK("https://stackoverflow.com/q/46303370", "46303370")</f>
        <v/>
      </c>
      <c r="B70" t="n">
        <v>0.2587235996326905</v>
      </c>
    </row>
    <row r="71">
      <c r="A71">
        <f>HYPERLINK("https://stackoverflow.com/q/46422037", "46422037")</f>
        <v/>
      </c>
      <c r="B71" t="n">
        <v>0.3140067340067341</v>
      </c>
    </row>
    <row r="72">
      <c r="A72">
        <f>HYPERLINK("https://stackoverflow.com/q/46945536", "46945536")</f>
        <v/>
      </c>
      <c r="B72" t="n">
        <v>0.1655147970937445</v>
      </c>
    </row>
    <row r="73">
      <c r="A73">
        <f>HYPERLINK("https://stackoverflow.com/q/47048165", "47048165")</f>
        <v/>
      </c>
      <c r="B73" t="n">
        <v>0.1612554112554112</v>
      </c>
    </row>
    <row r="74">
      <c r="A74">
        <f>HYPERLINK("https://stackoverflow.com/q/47087186", "47087186")</f>
        <v/>
      </c>
      <c r="B74" t="n">
        <v>0.1544795783926219</v>
      </c>
    </row>
    <row r="75">
      <c r="A75">
        <f>HYPERLINK("https://stackoverflow.com/q/47336062", "47336062")</f>
        <v/>
      </c>
      <c r="B75" t="n">
        <v>0.2345959595959596</v>
      </c>
    </row>
    <row r="76">
      <c r="A76">
        <f>HYPERLINK("https://stackoverflow.com/q/47437912", "47437912")</f>
        <v/>
      </c>
      <c r="B76" t="n">
        <v>0.252005772005772</v>
      </c>
    </row>
    <row r="77">
      <c r="A77">
        <f>HYPERLINK("https://stackoverflow.com/q/47705174", "47705174")</f>
        <v/>
      </c>
      <c r="B77" t="n">
        <v>0.3492618492618492</v>
      </c>
    </row>
    <row r="78">
      <c r="A78">
        <f>HYPERLINK("https://stackoverflow.com/q/47803698", "47803698")</f>
        <v/>
      </c>
      <c r="B78" t="n">
        <v>0.1816293778910601</v>
      </c>
    </row>
    <row r="79">
      <c r="A79">
        <f>HYPERLINK("https://stackoverflow.com/q/48089860", "48089860")</f>
        <v/>
      </c>
      <c r="B79" t="n">
        <v>0.2771862771862772</v>
      </c>
    </row>
    <row r="80">
      <c r="A80">
        <f>HYPERLINK("https://stackoverflow.com/q/48091397", "48091397")</f>
        <v/>
      </c>
      <c r="B80" t="n">
        <v>0.1844919786096257</v>
      </c>
    </row>
    <row r="81">
      <c r="A81">
        <f>HYPERLINK("https://stackoverflow.com/q/48119162", "48119162")</f>
        <v/>
      </c>
      <c r="B81" t="n">
        <v>0.2319973932877159</v>
      </c>
    </row>
    <row r="82">
      <c r="A82">
        <f>HYPERLINK("https://stackoverflow.com/q/48158928", "48158928")</f>
        <v/>
      </c>
      <c r="B82" t="n">
        <v>0.1814975148308481</v>
      </c>
    </row>
    <row r="83">
      <c r="A83">
        <f>HYPERLINK("https://stackoverflow.com/q/48383905", "48383905")</f>
        <v/>
      </c>
      <c r="B83" t="n">
        <v>0.2435195326761592</v>
      </c>
    </row>
    <row r="84">
      <c r="A84">
        <f>HYPERLINK("https://stackoverflow.com/q/48413268", "48413268")</f>
        <v/>
      </c>
      <c r="B84" t="n">
        <v>0.1901998710509349</v>
      </c>
    </row>
    <row r="85">
      <c r="A85">
        <f>HYPERLINK("https://stackoverflow.com/q/48439073", "48439073")</f>
        <v/>
      </c>
      <c r="B85" t="n">
        <v>0.2269433465085639</v>
      </c>
    </row>
    <row r="86">
      <c r="A86">
        <f>HYPERLINK("https://stackoverflow.com/q/48651904", "48651904")</f>
        <v/>
      </c>
      <c r="B86" t="n">
        <v>0.1851150392817059</v>
      </c>
    </row>
    <row r="87">
      <c r="A87">
        <f>HYPERLINK("https://stackoverflow.com/q/48757984", "48757984")</f>
        <v/>
      </c>
      <c r="B87" t="n">
        <v>0.2660154173312068</v>
      </c>
    </row>
    <row r="88">
      <c r="A88">
        <f>HYPERLINK("https://stackoverflow.com/q/48775484", "48775484")</f>
        <v/>
      </c>
      <c r="B88" t="n">
        <v>0.2051948051948052</v>
      </c>
    </row>
    <row r="89">
      <c r="A89">
        <f>HYPERLINK("https://stackoverflow.com/q/48926866", "48926866")</f>
        <v/>
      </c>
      <c r="B89" t="n">
        <v>0.3197339246119734</v>
      </c>
    </row>
    <row r="90">
      <c r="A90">
        <f>HYPERLINK("https://stackoverflow.com/q/49002928", "49002928")</f>
        <v/>
      </c>
      <c r="B90" t="n">
        <v>0.1657672616576726</v>
      </c>
    </row>
    <row r="91">
      <c r="A91">
        <f>HYPERLINK("https://stackoverflow.com/q/49006215", "49006215")</f>
        <v/>
      </c>
      <c r="B91" t="n">
        <v>0.3020556441609074</v>
      </c>
    </row>
    <row r="92">
      <c r="A92">
        <f>HYPERLINK("https://stackoverflow.com/q/49033921", "49033921")</f>
        <v/>
      </c>
      <c r="B92" t="n">
        <v>0.2129530600118835</v>
      </c>
    </row>
    <row r="93">
      <c r="A93">
        <f>HYPERLINK("https://stackoverflow.com/q/49223721", "49223721")</f>
        <v/>
      </c>
      <c r="B93" t="n">
        <v>0.2748673172401986</v>
      </c>
    </row>
    <row r="94">
      <c r="A94">
        <f>HYPERLINK("https://stackoverflow.com/q/49320948", "49320948")</f>
        <v/>
      </c>
      <c r="B94" t="n">
        <v>0.1925505050505051</v>
      </c>
    </row>
    <row r="95">
      <c r="A95">
        <f>HYPERLINK("https://stackoverflow.com/q/49372027", "49372027")</f>
        <v/>
      </c>
      <c r="B95" t="n">
        <v>0.1744719926538108</v>
      </c>
    </row>
    <row r="96">
      <c r="A96">
        <f>HYPERLINK("https://stackoverflow.com/q/49428459", "49428459")</f>
        <v/>
      </c>
      <c r="B96" t="n">
        <v>0.2404262404262405</v>
      </c>
    </row>
    <row r="97">
      <c r="A97">
        <f>HYPERLINK("https://stackoverflow.com/q/49434916", "49434916")</f>
        <v/>
      </c>
      <c r="B97" t="n">
        <v>0.1596867551923732</v>
      </c>
    </row>
    <row r="98">
      <c r="A98">
        <f>HYPERLINK("https://stackoverflow.com/q/49496987", "49496987")</f>
        <v/>
      </c>
      <c r="B98" t="n">
        <v>0.2904872904872906</v>
      </c>
    </row>
    <row r="99">
      <c r="A99">
        <f>HYPERLINK("https://stackoverflow.com/q/49528679", "49528679")</f>
        <v/>
      </c>
      <c r="B99" t="n">
        <v>0.2122498874091231</v>
      </c>
    </row>
    <row r="100">
      <c r="A100">
        <f>HYPERLINK("https://stackoverflow.com/q/49659166", "49659166")</f>
        <v/>
      </c>
      <c r="B100" t="n">
        <v>0.3375616631430585</v>
      </c>
    </row>
    <row r="101">
      <c r="A101">
        <f>HYPERLINK("https://stackoverflow.com/q/49809115", "49809115")</f>
        <v/>
      </c>
      <c r="B101" t="n">
        <v>0.2494240652135389</v>
      </c>
    </row>
    <row r="102">
      <c r="A102">
        <f>HYPERLINK("https://stackoverflow.com/q/49920361", "49920361")</f>
        <v/>
      </c>
      <c r="B102" t="n">
        <v>0.1716253443526171</v>
      </c>
    </row>
    <row r="103">
      <c r="A103">
        <f>HYPERLINK("https://stackoverflow.com/q/49933936", "49933936")</f>
        <v/>
      </c>
      <c r="B103" t="n">
        <v>0.1753056884635832</v>
      </c>
    </row>
    <row r="104">
      <c r="A104">
        <f>HYPERLINK("https://stackoverflow.com/q/49957580", "49957580")</f>
        <v/>
      </c>
      <c r="B104" t="n">
        <v>0.26524064171123</v>
      </c>
    </row>
    <row r="105">
      <c r="A105">
        <f>HYPERLINK("https://stackoverflow.com/q/49969127", "49969127")</f>
        <v/>
      </c>
      <c r="B105" t="n">
        <v>0.2010623476140718</v>
      </c>
    </row>
    <row r="106">
      <c r="A106">
        <f>HYPERLINK("https://stackoverflow.com/q/50005890", "50005890")</f>
        <v/>
      </c>
      <c r="B106" t="n">
        <v>0.2393036051572637</v>
      </c>
    </row>
    <row r="107">
      <c r="A107">
        <f>HYPERLINK("https://stackoverflow.com/q/50104914", "50104914")</f>
        <v/>
      </c>
      <c r="B107" t="n">
        <v>0.2095740008783487</v>
      </c>
    </row>
    <row r="108">
      <c r="A108">
        <f>HYPERLINK("https://stackoverflow.com/q/50152309", "50152309")</f>
        <v/>
      </c>
      <c r="B108" t="n">
        <v>0.1446280991735537</v>
      </c>
    </row>
    <row r="109">
      <c r="A109">
        <f>HYPERLINK("https://stackoverflow.com/q/50405394", "50405394")</f>
        <v/>
      </c>
      <c r="B109" t="n">
        <v>0.1438326931284678</v>
      </c>
    </row>
    <row r="110">
      <c r="A110">
        <f>HYPERLINK("https://stackoverflow.com/q/50487617", "50487617")</f>
        <v/>
      </c>
      <c r="B110" t="n">
        <v>0.1762250605225812</v>
      </c>
    </row>
    <row r="111">
      <c r="A111">
        <f>HYPERLINK("https://stackoverflow.com/q/50502923", "50502923")</f>
        <v/>
      </c>
      <c r="B111" t="n">
        <v>0.1713877909530083</v>
      </c>
    </row>
    <row r="112">
      <c r="A112">
        <f>HYPERLINK("https://stackoverflow.com/q/50611776", "50611776")</f>
        <v/>
      </c>
      <c r="B112" t="n">
        <v>0.3282373282373283</v>
      </c>
    </row>
    <row r="113">
      <c r="A113">
        <f>HYPERLINK("https://stackoverflow.com/q/50627461", "50627461")</f>
        <v/>
      </c>
      <c r="B113" t="n">
        <v>0.1665901438628711</v>
      </c>
    </row>
    <row r="114">
      <c r="A114">
        <f>HYPERLINK("https://stackoverflow.com/q/50819321", "50819321")</f>
        <v/>
      </c>
      <c r="B114" t="n">
        <v>0.1735748287472426</v>
      </c>
    </row>
    <row r="115">
      <c r="A115">
        <f>HYPERLINK("https://stackoverflow.com/q/50882936", "50882936")</f>
        <v/>
      </c>
      <c r="B115" t="n">
        <v>0.1790352504638219</v>
      </c>
    </row>
    <row r="116">
      <c r="A116">
        <f>HYPERLINK("https://stackoverflow.com/q/51056684", "51056684")</f>
        <v/>
      </c>
      <c r="B116" t="n">
        <v>0.1789537162671491</v>
      </c>
    </row>
    <row r="117">
      <c r="A117">
        <f>HYPERLINK("https://stackoverflow.com/q/51076243", "51076243")</f>
        <v/>
      </c>
      <c r="B117" t="n">
        <v>0.158598976780795</v>
      </c>
    </row>
    <row r="118">
      <c r="A118">
        <f>HYPERLINK("https://stackoverflow.com/q/51104084", "51104084")</f>
        <v/>
      </c>
      <c r="B118" t="n">
        <v>0.3926989190147085</v>
      </c>
    </row>
    <row r="119">
      <c r="A119">
        <f>HYPERLINK("https://stackoverflow.com/q/51178290", "51178290")</f>
        <v/>
      </c>
      <c r="B119" t="n">
        <v>0.2606060606060606</v>
      </c>
    </row>
    <row r="120">
      <c r="A120">
        <f>HYPERLINK("https://stackoverflow.com/q/51208243", "51208243")</f>
        <v/>
      </c>
      <c r="B120" t="n">
        <v>0.1941150636802811</v>
      </c>
    </row>
    <row r="121">
      <c r="A121">
        <f>HYPERLINK("https://stackoverflow.com/q/51383918", "51383918")</f>
        <v/>
      </c>
      <c r="B121" t="n">
        <v>0.1927319168698479</v>
      </c>
    </row>
    <row r="122">
      <c r="A122">
        <f>HYPERLINK("https://stackoverflow.com/q/51499885", "51499885")</f>
        <v/>
      </c>
      <c r="B122" t="n">
        <v>0.2580348943985308</v>
      </c>
    </row>
    <row r="123">
      <c r="A123">
        <f>HYPERLINK("https://stackoverflow.com/q/51525766", "51525766")</f>
        <v/>
      </c>
      <c r="B123" t="n">
        <v>0.1850649350649351</v>
      </c>
    </row>
    <row r="124">
      <c r="A124">
        <f>HYPERLINK("https://stackoverflow.com/q/51580416", "51580416")</f>
        <v/>
      </c>
      <c r="B124" t="n">
        <v>0.2535805819387909</v>
      </c>
    </row>
    <row r="125">
      <c r="A125">
        <f>HYPERLINK("https://stackoverflow.com/q/51653789", "51653789")</f>
        <v/>
      </c>
      <c r="B125" t="n">
        <v>0.3361687045897573</v>
      </c>
    </row>
    <row r="126">
      <c r="A126">
        <f>HYPERLINK("https://stackoverflow.com/q/51685009", "51685009")</f>
        <v/>
      </c>
      <c r="B126" t="n">
        <v>0.1885130373502466</v>
      </c>
    </row>
    <row r="127">
      <c r="A127">
        <f>HYPERLINK("https://stackoverflow.com/q/51779833", "51779833")</f>
        <v/>
      </c>
      <c r="B127" t="n">
        <v>0.4289093466308656</v>
      </c>
    </row>
    <row r="128">
      <c r="A128">
        <f>HYPERLINK("https://stackoverflow.com/q/51820368", "51820368")</f>
        <v/>
      </c>
      <c r="B128" t="n">
        <v>0.3478867623604466</v>
      </c>
    </row>
    <row r="129">
      <c r="A129">
        <f>HYPERLINK("https://stackoverflow.com/q/51840153", "51840153")</f>
        <v/>
      </c>
      <c r="B129" t="n">
        <v>0.1424694708276798</v>
      </c>
    </row>
    <row r="130">
      <c r="A130">
        <f>HYPERLINK("https://stackoverflow.com/q/51996744", "51996744")</f>
        <v/>
      </c>
      <c r="B130" t="n">
        <v>0.2680011120378093</v>
      </c>
    </row>
    <row r="131">
      <c r="A131">
        <f>HYPERLINK("https://stackoverflow.com/q/52058813", "52058813")</f>
        <v/>
      </c>
      <c r="B131" t="n">
        <v>0.2288541985511682</v>
      </c>
    </row>
    <row r="132">
      <c r="A132">
        <f>HYPERLINK("https://stackoverflow.com/q/52187749", "52187749")</f>
        <v/>
      </c>
      <c r="B132" t="n">
        <v>0.1910970166784121</v>
      </c>
    </row>
    <row r="133">
      <c r="A133">
        <f>HYPERLINK("https://stackoverflow.com/q/52191591", "52191591")</f>
        <v/>
      </c>
      <c r="B133" t="n">
        <v>0.2342604123426041</v>
      </c>
    </row>
    <row r="134">
      <c r="A134">
        <f>HYPERLINK("https://stackoverflow.com/q/52205477", "52205477")</f>
        <v/>
      </c>
      <c r="B134" t="n">
        <v>0.1902356902356902</v>
      </c>
    </row>
    <row r="135">
      <c r="A135">
        <f>HYPERLINK("https://stackoverflow.com/q/52224883", "52224883")</f>
        <v/>
      </c>
      <c r="B135" t="n">
        <v>0.2683268326832683</v>
      </c>
    </row>
    <row r="136">
      <c r="A136">
        <f>HYPERLINK("https://stackoverflow.com/q/52325612", "52325612")</f>
        <v/>
      </c>
      <c r="B136" t="n">
        <v>0.1899255715045189</v>
      </c>
    </row>
    <row r="137">
      <c r="A137">
        <f>HYPERLINK("https://stackoverflow.com/q/52370349", "52370349")</f>
        <v/>
      </c>
      <c r="B137" t="n">
        <v>0.1582491582491583</v>
      </c>
    </row>
    <row r="138">
      <c r="A138">
        <f>HYPERLINK("https://stackoverflow.com/q/52406269", "52406269")</f>
        <v/>
      </c>
      <c r="B138" t="n">
        <v>0.1925584963559647</v>
      </c>
    </row>
    <row r="139">
      <c r="A139">
        <f>HYPERLINK("https://stackoverflow.com/q/52424944", "52424944")</f>
        <v/>
      </c>
      <c r="B139" t="n">
        <v>0.174931129476584</v>
      </c>
    </row>
    <row r="140">
      <c r="A140">
        <f>HYPERLINK("https://stackoverflow.com/q/52443062", "52443062")</f>
        <v/>
      </c>
      <c r="B140" t="n">
        <v>0.2123432123432123</v>
      </c>
    </row>
    <row r="141">
      <c r="A141">
        <f>HYPERLINK("https://stackoverflow.com/q/52673505", "52673505")</f>
        <v/>
      </c>
      <c r="B141" t="n">
        <v>0.1542408209074876</v>
      </c>
    </row>
    <row r="142">
      <c r="A142">
        <f>HYPERLINK("https://stackoverflow.com/q/52814608", "52814608")</f>
        <v/>
      </c>
      <c r="B142" t="n">
        <v>0.20161972144351</v>
      </c>
    </row>
    <row r="143">
      <c r="A143">
        <f>HYPERLINK("https://stackoverflow.com/q/52894062", "52894062")</f>
        <v/>
      </c>
      <c r="B143" t="n">
        <v>0.2313038643313872</v>
      </c>
    </row>
    <row r="144">
      <c r="A144">
        <f>HYPERLINK("https://stackoverflow.com/q/53171048", "53171048")</f>
        <v/>
      </c>
      <c r="B144" t="n">
        <v>0.1374943464495704</v>
      </c>
    </row>
    <row r="145">
      <c r="A145">
        <f>HYPERLINK("https://stackoverflow.com/q/53218116", "53218116")</f>
        <v/>
      </c>
      <c r="B145" t="n">
        <v>0.208270202020202</v>
      </c>
    </row>
    <row r="146">
      <c r="A146">
        <f>HYPERLINK("https://stackoverflow.com/q/53286917", "53286917")</f>
        <v/>
      </c>
      <c r="B146" t="n">
        <v>0.1620805758736793</v>
      </c>
    </row>
    <row r="147">
      <c r="A147">
        <f>HYPERLINK("https://stackoverflow.com/q/53303701", "53303701")</f>
        <v/>
      </c>
      <c r="B147" t="n">
        <v>0.1627231216272312</v>
      </c>
    </row>
    <row r="148">
      <c r="A148">
        <f>HYPERLINK("https://stackoverflow.com/q/53513775", "53513775")</f>
        <v/>
      </c>
      <c r="B148" t="n">
        <v>0.1441278456203829</v>
      </c>
    </row>
    <row r="149">
      <c r="A149">
        <f>HYPERLINK("https://stackoverflow.com/q/53518737", "53518737")</f>
        <v/>
      </c>
      <c r="B149" t="n">
        <v>0.1975544922913344</v>
      </c>
    </row>
    <row r="150">
      <c r="A150">
        <f>HYPERLINK("https://stackoverflow.com/q/53539159", "53539159")</f>
        <v/>
      </c>
      <c r="B150" t="n">
        <v>0.2690825783609289</v>
      </c>
    </row>
    <row r="151">
      <c r="A151">
        <f>HYPERLINK("https://stackoverflow.com/q/53580445", "53580445")</f>
        <v/>
      </c>
      <c r="B151" t="n">
        <v>0.1583481877599525</v>
      </c>
    </row>
    <row r="152">
      <c r="A152">
        <f>HYPERLINK("https://stackoverflow.com/q/53582460", "53582460")</f>
        <v/>
      </c>
      <c r="B152" t="n">
        <v>0.258533611981888</v>
      </c>
    </row>
    <row r="153">
      <c r="A153">
        <f>HYPERLINK("https://stackoverflow.com/q/53590054", "53590054")</f>
        <v/>
      </c>
      <c r="B153" t="n">
        <v>0.222059302704464</v>
      </c>
    </row>
    <row r="154">
      <c r="A154">
        <f>HYPERLINK("https://stackoverflow.com/q/53604501", "53604501")</f>
        <v/>
      </c>
      <c r="B154" t="n">
        <v>0.2066822066822067</v>
      </c>
    </row>
    <row r="155">
      <c r="A155">
        <f>HYPERLINK("https://stackoverflow.com/q/53606563", "53606563")</f>
        <v/>
      </c>
      <c r="B155" t="n">
        <v>0.4246497230368198</v>
      </c>
    </row>
    <row r="156">
      <c r="A156">
        <f>HYPERLINK("https://stackoverflow.com/q/53644174", "53644174")</f>
        <v/>
      </c>
      <c r="B156" t="n">
        <v>0.2334570191713049</v>
      </c>
    </row>
    <row r="157">
      <c r="A157">
        <f>HYPERLINK("https://stackoverflow.com/q/53648077", "53648077")</f>
        <v/>
      </c>
      <c r="B157" t="n">
        <v>0.4400313817789546</v>
      </c>
    </row>
    <row r="158">
      <c r="A158">
        <f>HYPERLINK("https://stackoverflow.com/q/53666484", "53666484")</f>
        <v/>
      </c>
      <c r="B158" t="n">
        <v>0.4277866383129541</v>
      </c>
    </row>
    <row r="159">
      <c r="A159">
        <f>HYPERLINK("https://stackoverflow.com/q/53698558", "53698558")</f>
        <v/>
      </c>
      <c r="B159" t="n">
        <v>0.2927981109799291</v>
      </c>
    </row>
    <row r="160">
      <c r="A160">
        <f>HYPERLINK("https://stackoverflow.com/q/53708352", "53708352")</f>
        <v/>
      </c>
      <c r="B160" t="n">
        <v>0.2873737373737373</v>
      </c>
    </row>
    <row r="161">
      <c r="A161">
        <f>HYPERLINK("https://stackoverflow.com/q/53734879", "53734879")</f>
        <v/>
      </c>
      <c r="B161" t="n">
        <v>0.1473354231974922</v>
      </c>
    </row>
    <row r="162">
      <c r="A162">
        <f>HYPERLINK("https://stackoverflow.com/q/53739089", "53739089")</f>
        <v/>
      </c>
      <c r="B162" t="n">
        <v>0.4651391968465139</v>
      </c>
    </row>
    <row r="163">
      <c r="A163">
        <f>HYPERLINK("https://stackoverflow.com/q/53743401", "53743401")</f>
        <v/>
      </c>
      <c r="B163" t="n">
        <v>0.2416472416472416</v>
      </c>
    </row>
    <row r="164">
      <c r="A164">
        <f>HYPERLINK("https://stackoverflow.com/q/53755821", "53755821")</f>
        <v/>
      </c>
      <c r="B164" t="n">
        <v>0.2616245095583939</v>
      </c>
    </row>
    <row r="165">
      <c r="A165">
        <f>HYPERLINK("https://stackoverflow.com/q/53784092", "53784092")</f>
        <v/>
      </c>
      <c r="B165" t="n">
        <v>0.2021709633649932</v>
      </c>
    </row>
    <row r="166">
      <c r="A166">
        <f>HYPERLINK("https://stackoverflow.com/q/53843335", "53843335")</f>
        <v/>
      </c>
      <c r="B166" t="n">
        <v>0.2613530260589085</v>
      </c>
    </row>
    <row r="167">
      <c r="A167">
        <f>HYPERLINK("https://stackoverflow.com/q/53891777", "53891777")</f>
        <v/>
      </c>
      <c r="B167" t="n">
        <v>0.1272727272727273</v>
      </c>
    </row>
    <row r="168">
      <c r="A168">
        <f>HYPERLINK("https://stackoverflow.com/q/53961151", "53961151")</f>
        <v/>
      </c>
      <c r="B168" t="n">
        <v>0.1626732440685929</v>
      </c>
    </row>
    <row r="169">
      <c r="A169">
        <f>HYPERLINK("https://stackoverflow.com/q/53966488", "53966488")</f>
        <v/>
      </c>
      <c r="B169" t="n">
        <v>0.1578282828282828</v>
      </c>
    </row>
    <row r="170">
      <c r="A170">
        <f>HYPERLINK("https://stackoverflow.com/q/53970869", "53970869")</f>
        <v/>
      </c>
      <c r="B170" t="n">
        <v>0.2171717171717172</v>
      </c>
    </row>
    <row r="171">
      <c r="A171">
        <f>HYPERLINK("https://stackoverflow.com/q/54066925", "54066925")</f>
        <v/>
      </c>
      <c r="B171" t="n">
        <v>0.2642096642096642</v>
      </c>
    </row>
    <row r="172">
      <c r="A172">
        <f>HYPERLINK("https://stackoverflow.com/q/54105367", "54105367")</f>
        <v/>
      </c>
      <c r="B172" t="n">
        <v>0.1765518432185099</v>
      </c>
    </row>
    <row r="173">
      <c r="A173">
        <f>HYPERLINK("https://stackoverflow.com/q/54114480", "54114480")</f>
        <v/>
      </c>
      <c r="B173" t="n">
        <v>0.193939393939394</v>
      </c>
    </row>
    <row r="174">
      <c r="A174">
        <f>HYPERLINK("https://stackoverflow.com/q/54175015", "54175015")</f>
        <v/>
      </c>
      <c r="B174" t="n">
        <v>0.3528223410576352</v>
      </c>
    </row>
    <row r="175">
      <c r="A175">
        <f>HYPERLINK("https://stackoverflow.com/q/54373790", "54373790")</f>
        <v/>
      </c>
      <c r="B175" t="n">
        <v>0.1286698763334277</v>
      </c>
    </row>
    <row r="176">
      <c r="A176">
        <f>HYPERLINK("https://stackoverflow.com/q/54478438", "54478438")</f>
        <v/>
      </c>
      <c r="B176" t="n">
        <v>0.2121212121212122</v>
      </c>
    </row>
    <row r="177">
      <c r="A177">
        <f>HYPERLINK("https://stackoverflow.com/q/54700894", "54700894")</f>
        <v/>
      </c>
      <c r="B177" t="n">
        <v>0.2677299308878257</v>
      </c>
    </row>
    <row r="178">
      <c r="A178">
        <f>HYPERLINK("https://stackoverflow.com/q/54822913", "54822913")</f>
        <v/>
      </c>
      <c r="B178" t="n">
        <v>0.2843434343434343</v>
      </c>
    </row>
    <row r="179">
      <c r="A179">
        <f>HYPERLINK("https://stackoverflow.com/q/54868399", "54868399")</f>
        <v/>
      </c>
      <c r="B179" t="n">
        <v>0.1572525252525253</v>
      </c>
    </row>
    <row r="180">
      <c r="A180">
        <f>HYPERLINK("https://stackoverflow.com/q/54884332", "54884332")</f>
        <v/>
      </c>
      <c r="B180" t="n">
        <v>0.1887205387205388</v>
      </c>
    </row>
    <row r="181">
      <c r="A181">
        <f>HYPERLINK("https://stackoverflow.com/q/54935102", "54935102")</f>
        <v/>
      </c>
      <c r="B181" t="n">
        <v>0.1851308786792658</v>
      </c>
    </row>
    <row r="182">
      <c r="A182">
        <f>HYPERLINK("https://stackoverflow.com/q/54987992", "54987992")</f>
        <v/>
      </c>
      <c r="B182" t="n">
        <v>0.2411502411502412</v>
      </c>
    </row>
    <row r="183">
      <c r="A183">
        <f>HYPERLINK("https://stackoverflow.com/q/55024778", "55024778")</f>
        <v/>
      </c>
      <c r="B183" t="n">
        <v>0.1417249417249417</v>
      </c>
    </row>
    <row r="184">
      <c r="A184">
        <f>HYPERLINK("https://stackoverflow.com/q/55050411", "55050411")</f>
        <v/>
      </c>
      <c r="B184" t="n">
        <v>0.2093855218855219</v>
      </c>
    </row>
    <row r="185">
      <c r="A185">
        <f>HYPERLINK("https://stackoverflow.com/q/55219295", "55219295")</f>
        <v/>
      </c>
      <c r="B185" t="n">
        <v>0.1731986531986532</v>
      </c>
    </row>
    <row r="186">
      <c r="A186">
        <f>HYPERLINK("https://stackoverflow.com/q/55244842", "55244842")</f>
        <v/>
      </c>
      <c r="B186" t="n">
        <v>0.158598976780795</v>
      </c>
    </row>
    <row r="187">
      <c r="A187">
        <f>HYPERLINK("https://stackoverflow.com/q/55366951", "55366951")</f>
        <v/>
      </c>
      <c r="B187" t="n">
        <v>0.3086561820739037</v>
      </c>
    </row>
    <row r="188">
      <c r="A188">
        <f>HYPERLINK("https://stackoverflow.com/q/55384701", "55384701")</f>
        <v/>
      </c>
      <c r="B188" t="n">
        <v>0.2749828380896343</v>
      </c>
    </row>
    <row r="189">
      <c r="A189">
        <f>HYPERLINK("https://stackoverflow.com/q/55405120", "55405120")</f>
        <v/>
      </c>
      <c r="B189" t="n">
        <v>0.3937178805599857</v>
      </c>
    </row>
    <row r="190">
      <c r="A190">
        <f>HYPERLINK("https://stackoverflow.com/q/55426906", "55426906")</f>
        <v/>
      </c>
      <c r="B190" t="n">
        <v>0.2374200722824576</v>
      </c>
    </row>
    <row r="191">
      <c r="A191">
        <f>HYPERLINK("https://stackoverflow.com/q/55476156", "55476156")</f>
        <v/>
      </c>
      <c r="B191" t="n">
        <v>0.1812376639962847</v>
      </c>
    </row>
    <row r="192">
      <c r="A192">
        <f>HYPERLINK("https://stackoverflow.com/q/55489868", "55489868")</f>
        <v/>
      </c>
      <c r="B192" t="n">
        <v>0.1927361853832442</v>
      </c>
    </row>
    <row r="193">
      <c r="A193">
        <f>HYPERLINK("https://stackoverflow.com/q/55644204", "55644204")</f>
        <v/>
      </c>
      <c r="B193" t="n">
        <v>0.1506493506493506</v>
      </c>
    </row>
    <row r="194">
      <c r="A194">
        <f>HYPERLINK("https://stackoverflow.com/q/55714301", "55714301")</f>
        <v/>
      </c>
      <c r="B194" t="n">
        <v>0.2026370575988897</v>
      </c>
    </row>
    <row r="195">
      <c r="A195">
        <f>HYPERLINK("https://stackoverflow.com/q/55764425", "55764425")</f>
        <v/>
      </c>
      <c r="B195" t="n">
        <v>0.2316498316498317</v>
      </c>
    </row>
    <row r="196">
      <c r="A196">
        <f>HYPERLINK("https://stackoverflow.com/q/55801290", "55801290")</f>
        <v/>
      </c>
      <c r="B196" t="n">
        <v>0.1678691678691678</v>
      </c>
    </row>
    <row r="197">
      <c r="A197">
        <f>HYPERLINK("https://stackoverflow.com/q/55807363", "55807363")</f>
        <v/>
      </c>
      <c r="B197" t="n">
        <v>0.2469470827679783</v>
      </c>
    </row>
    <row r="198">
      <c r="A198">
        <f>HYPERLINK("https://stackoverflow.com/q/55827343", "55827343")</f>
        <v/>
      </c>
      <c r="B198" t="n">
        <v>0.1550802139037433</v>
      </c>
    </row>
    <row r="199">
      <c r="A199">
        <f>HYPERLINK("https://stackoverflow.com/q/55866393", "55866393")</f>
        <v/>
      </c>
      <c r="B199" t="n">
        <v>0.1799002685078634</v>
      </c>
    </row>
    <row r="200">
      <c r="A200">
        <f>HYPERLINK("https://stackoverflow.com/q/55881794", "55881794")</f>
        <v/>
      </c>
      <c r="B200" t="n">
        <v>0.1874590056408239</v>
      </c>
    </row>
    <row r="201">
      <c r="A201">
        <f>HYPERLINK("https://stackoverflow.com/q/55945647", "55945647")</f>
        <v/>
      </c>
      <c r="B201" t="n">
        <v>0.1420875420875421</v>
      </c>
    </row>
    <row r="202">
      <c r="A202">
        <f>HYPERLINK("https://stackoverflow.com/q/55958319", "55958319")</f>
        <v/>
      </c>
      <c r="B202" t="n">
        <v>0.2186447811447812</v>
      </c>
    </row>
    <row r="203">
      <c r="A203">
        <f>HYPERLINK("https://stackoverflow.com/q/55999786", "55999786")</f>
        <v/>
      </c>
      <c r="B203" t="n">
        <v>0.2157148407148408</v>
      </c>
    </row>
    <row r="204">
      <c r="A204">
        <f>HYPERLINK("https://stackoverflow.com/q/56001929", "56001929")</f>
        <v/>
      </c>
      <c r="B204" t="n">
        <v>0.3438641736514077</v>
      </c>
    </row>
    <row r="205">
      <c r="A205">
        <f>HYPERLINK("https://stackoverflow.com/q/56055688", "56055688")</f>
        <v/>
      </c>
      <c r="B205" t="n">
        <v>0.2939393939393939</v>
      </c>
    </row>
    <row r="206">
      <c r="A206">
        <f>HYPERLINK("https://stackoverflow.com/q/56162698", "56162698")</f>
        <v/>
      </c>
      <c r="B206" t="n">
        <v>0.1650717703349282</v>
      </c>
    </row>
    <row r="207">
      <c r="A207">
        <f>HYPERLINK("https://stackoverflow.com/q/56164428", "56164428")</f>
        <v/>
      </c>
      <c r="B207" t="n">
        <v>0.1395607450653322</v>
      </c>
    </row>
    <row r="208">
      <c r="A208">
        <f>HYPERLINK("https://stackoverflow.com/q/56177386", "56177386")</f>
        <v/>
      </c>
      <c r="B208" t="n">
        <v>0.1685385321748958</v>
      </c>
    </row>
    <row r="209">
      <c r="A209">
        <f>HYPERLINK("https://stackoverflow.com/q/56180340", "56180340")</f>
        <v/>
      </c>
      <c r="B209" t="n">
        <v>0.1372053872053872</v>
      </c>
    </row>
    <row r="210">
      <c r="A210">
        <f>HYPERLINK("https://stackoverflow.com/q/56227348", "56227348")</f>
        <v/>
      </c>
      <c r="B210" t="n">
        <v>0.2845376845376846</v>
      </c>
    </row>
    <row r="211">
      <c r="A211">
        <f>HYPERLINK("https://stackoverflow.com/q/56264549", "56264549")</f>
        <v/>
      </c>
      <c r="B211" t="n">
        <v>0.1841196777905639</v>
      </c>
    </row>
    <row r="212">
      <c r="A212">
        <f>HYPERLINK("https://stackoverflow.com/q/56300833", "56300833")</f>
        <v/>
      </c>
      <c r="B212" t="n">
        <v>0.2957283680175247</v>
      </c>
    </row>
    <row r="213">
      <c r="A213">
        <f>HYPERLINK("https://stackoverflow.com/q/56367478", "56367478")</f>
        <v/>
      </c>
      <c r="B213" t="n">
        <v>0.3489764905694109</v>
      </c>
    </row>
    <row r="214">
      <c r="A214">
        <f>HYPERLINK("https://stackoverflow.com/q/56430977", "56430977")</f>
        <v/>
      </c>
      <c r="B214" t="n">
        <v>0.2466772993088783</v>
      </c>
    </row>
    <row r="215">
      <c r="A215">
        <f>HYPERLINK("https://stackoverflow.com/q/56465000", "56465000")</f>
        <v/>
      </c>
      <c r="B215" t="n">
        <v>0.2473185462876185</v>
      </c>
    </row>
    <row r="216">
      <c r="A216">
        <f>HYPERLINK("https://stackoverflow.com/q/56498638", "56498638")</f>
        <v/>
      </c>
      <c r="B216" t="n">
        <v>0.2081172081172081</v>
      </c>
    </row>
    <row r="217">
      <c r="A217">
        <f>HYPERLINK("https://stackoverflow.com/q/56539668", "56539668")</f>
        <v/>
      </c>
      <c r="B217" t="n">
        <v>0.1384815900944933</v>
      </c>
    </row>
    <row r="218">
      <c r="A218">
        <f>HYPERLINK("https://stackoverflow.com/q/56540608", "56540608")</f>
        <v/>
      </c>
      <c r="B218" t="n">
        <v>0.1952861952861953</v>
      </c>
    </row>
    <row r="219">
      <c r="A219">
        <f>HYPERLINK("https://stackoverflow.com/q/56580338", "56580338")</f>
        <v/>
      </c>
      <c r="B219" t="n">
        <v>0.2369002525252525</v>
      </c>
    </row>
    <row r="220">
      <c r="A220">
        <f>HYPERLINK("https://stackoverflow.com/q/56654096", "56654096")</f>
        <v/>
      </c>
      <c r="B220" t="n">
        <v>0.1799476243920688</v>
      </c>
    </row>
    <row r="221">
      <c r="A221">
        <f>HYPERLINK("https://stackoverflow.com/q/56701895", "56701895")</f>
        <v/>
      </c>
      <c r="B221" t="n">
        <v>0.1566348415663484</v>
      </c>
    </row>
    <row r="222">
      <c r="A222">
        <f>HYPERLINK("https://stackoverflow.com/q/56717423", "56717423")</f>
        <v/>
      </c>
      <c r="B222" t="n">
        <v>0.2192437192437192</v>
      </c>
    </row>
    <row r="223">
      <c r="A223">
        <f>HYPERLINK("https://stackoverflow.com/q/56742705", "56742705")</f>
        <v/>
      </c>
      <c r="B223" t="n">
        <v>0.279040404040404</v>
      </c>
    </row>
    <row r="224">
      <c r="A224">
        <f>HYPERLINK("https://stackoverflow.com/q/56781139", "56781139")</f>
        <v/>
      </c>
      <c r="B224" t="n">
        <v>0.3594434915189633</v>
      </c>
    </row>
    <row r="225">
      <c r="A225">
        <f>HYPERLINK("https://stackoverflow.com/q/56896965", "56896965")</f>
        <v/>
      </c>
      <c r="B225" t="n">
        <v>0.1536907536907537</v>
      </c>
    </row>
    <row r="226">
      <c r="A226">
        <f>HYPERLINK("https://stackoverflow.com/q/56897283", "56897283")</f>
        <v/>
      </c>
      <c r="B226" t="n">
        <v>0.2270482603815937</v>
      </c>
    </row>
    <row r="227">
      <c r="A227">
        <f>HYPERLINK("https://stackoverflow.com/q/56962875", "56962875")</f>
        <v/>
      </c>
      <c r="B227" t="n">
        <v>0.2381441533983907</v>
      </c>
    </row>
    <row r="228">
      <c r="A228">
        <f>HYPERLINK("https://stackoverflow.com/q/57000159", "57000159")</f>
        <v/>
      </c>
      <c r="B228" t="n">
        <v>0.2116458704693999</v>
      </c>
    </row>
    <row r="229">
      <c r="A229">
        <f>HYPERLINK("https://stackoverflow.com/q/57062051", "57062051")</f>
        <v/>
      </c>
      <c r="B229" t="n">
        <v>0.1951888830501547</v>
      </c>
    </row>
    <row r="230">
      <c r="A230">
        <f>HYPERLINK("https://stackoverflow.com/q/57131917", "57131917")</f>
        <v/>
      </c>
      <c r="B230" t="n">
        <v>0.2241332241332241</v>
      </c>
    </row>
    <row r="231">
      <c r="A231">
        <f>HYPERLINK("https://stackoverflow.com/q/57143256", "57143256")</f>
        <v/>
      </c>
      <c r="B231" t="n">
        <v>0.1753769579856536</v>
      </c>
    </row>
    <row r="232">
      <c r="A232">
        <f>HYPERLINK("https://stackoverflow.com/q/57151076", "57151076")</f>
        <v/>
      </c>
      <c r="B232" t="n">
        <v>0.2308612440191387</v>
      </c>
    </row>
    <row r="233">
      <c r="A233">
        <f>HYPERLINK("https://stackoverflow.com/q/57191507", "57191507")</f>
        <v/>
      </c>
      <c r="B233" t="n">
        <v>0.1469102792632205</v>
      </c>
    </row>
    <row r="234">
      <c r="A234">
        <f>HYPERLINK("https://stackoverflow.com/q/57193780", "57193780")</f>
        <v/>
      </c>
      <c r="B234" t="n">
        <v>0.2532804682337393</v>
      </c>
    </row>
    <row r="235">
      <c r="A235">
        <f>HYPERLINK("https://stackoverflow.com/q/57201832", "57201832")</f>
        <v/>
      </c>
      <c r="B235" t="n">
        <v>0.2062732589048379</v>
      </c>
    </row>
    <row r="236">
      <c r="A236">
        <f>HYPERLINK("https://stackoverflow.com/q/57235975", "57235975")</f>
        <v/>
      </c>
      <c r="B236" t="n">
        <v>0.1502719502719503</v>
      </c>
    </row>
    <row r="237">
      <c r="A237">
        <f>HYPERLINK("https://stackoverflow.com/q/57306224", "57306224")</f>
        <v/>
      </c>
      <c r="B237" t="n">
        <v>0.1638608305274972</v>
      </c>
    </row>
    <row r="238">
      <c r="A238">
        <f>HYPERLINK("https://stackoverflow.com/q/57315003", "57315003")</f>
        <v/>
      </c>
      <c r="B238" t="n">
        <v>0.2245815822458158</v>
      </c>
    </row>
    <row r="239">
      <c r="A239">
        <f>HYPERLINK("https://stackoverflow.com/q/57382016", "57382016")</f>
        <v/>
      </c>
      <c r="B239" t="n">
        <v>0.1665824915824916</v>
      </c>
    </row>
    <row r="240">
      <c r="A240">
        <f>HYPERLINK("https://stackoverflow.com/q/57432558", "57432558")</f>
        <v/>
      </c>
      <c r="B240" t="n">
        <v>0.1872053872053872</v>
      </c>
    </row>
    <row r="241">
      <c r="A241">
        <f>HYPERLINK("https://stackoverflow.com/q/57602539", "57602539")</f>
        <v/>
      </c>
      <c r="B241" t="n">
        <v>0.3078002244668911</v>
      </c>
    </row>
    <row r="242">
      <c r="A242">
        <f>HYPERLINK("https://stackoverflow.com/q/57677076", "57677076")</f>
        <v/>
      </c>
      <c r="B242" t="n">
        <v>0.2127625460958795</v>
      </c>
    </row>
    <row r="243">
      <c r="A243">
        <f>HYPERLINK("https://stackoverflow.com/q/57711779", "57711779")</f>
        <v/>
      </c>
      <c r="B243" t="n">
        <v>0.2576366070341974</v>
      </c>
    </row>
    <row r="244">
      <c r="A244">
        <f>HYPERLINK("https://stackoverflow.com/q/57731105", "57731105")</f>
        <v/>
      </c>
      <c r="B244" t="n">
        <v>0.315805109922757</v>
      </c>
    </row>
    <row r="245">
      <c r="A245">
        <f>HYPERLINK("https://stackoverflow.com/q/57750105", "57750105")</f>
        <v/>
      </c>
      <c r="B245" t="n">
        <v>0.2056205620562056</v>
      </c>
    </row>
    <row r="246">
      <c r="A246">
        <f>HYPERLINK("https://stackoverflow.com/q/57827537", "57827537")</f>
        <v/>
      </c>
      <c r="B246" t="n">
        <v>0.2928458135069706</v>
      </c>
    </row>
    <row r="247">
      <c r="A247">
        <f>HYPERLINK("https://stackoverflow.com/q/57858132", "57858132")</f>
        <v/>
      </c>
      <c r="B247" t="n">
        <v>0.2248090662724809</v>
      </c>
    </row>
    <row r="248">
      <c r="A248">
        <f>HYPERLINK("https://stackoverflow.com/q/57859250", "57859250")</f>
        <v/>
      </c>
      <c r="B248" t="n">
        <v>0.2121212121212121</v>
      </c>
    </row>
    <row r="249">
      <c r="A249">
        <f>HYPERLINK("https://stackoverflow.com/q/57887686", "57887686")</f>
        <v/>
      </c>
      <c r="B249" t="n">
        <v>0.2610269360269361</v>
      </c>
    </row>
    <row r="250">
      <c r="A250">
        <f>HYPERLINK("https://stackoverflow.com/q/57895348", "57895348")</f>
        <v/>
      </c>
      <c r="B250" t="n">
        <v>0.2454171343060232</v>
      </c>
    </row>
    <row r="251">
      <c r="A251">
        <f>HYPERLINK("https://stackoverflow.com/q/57971560", "57971560")</f>
        <v/>
      </c>
      <c r="B251" t="n">
        <v>0.138755980861244</v>
      </c>
    </row>
    <row r="252">
      <c r="A252">
        <f>HYPERLINK("https://stackoverflow.com/q/57978754", "57978754")</f>
        <v/>
      </c>
      <c r="B252" t="n">
        <v>0.1533758639021797</v>
      </c>
    </row>
    <row r="253">
      <c r="A253">
        <f>HYPERLINK("https://stackoverflow.com/q/57996398", "57996398")</f>
        <v/>
      </c>
      <c r="B253" t="n">
        <v>0.1850448933782267</v>
      </c>
    </row>
    <row r="254">
      <c r="A254">
        <f>HYPERLINK("https://stackoverflow.com/q/58030372", "58030372")</f>
        <v/>
      </c>
      <c r="B254" t="n">
        <v>0.2033320215138397</v>
      </c>
    </row>
    <row r="255">
      <c r="A255">
        <f>HYPERLINK("https://stackoverflow.com/q/58036007", "58036007")</f>
        <v/>
      </c>
      <c r="B255" t="n">
        <v>0.2591431556948799</v>
      </c>
    </row>
    <row r="256">
      <c r="A256">
        <f>HYPERLINK("https://stackoverflow.com/q/58074597", "58074597")</f>
        <v/>
      </c>
      <c r="B256" t="n">
        <v>0.1714614499424626</v>
      </c>
    </row>
    <row r="257">
      <c r="A257">
        <f>HYPERLINK("https://stackoverflow.com/q/58101720", "58101720")</f>
        <v/>
      </c>
      <c r="B257" t="n">
        <v>0.1665544332210999</v>
      </c>
    </row>
    <row r="258">
      <c r="A258">
        <f>HYPERLINK("https://stackoverflow.com/q/58124237", "58124237")</f>
        <v/>
      </c>
      <c r="B258" t="n">
        <v>0.2105965313512483</v>
      </c>
    </row>
    <row r="259">
      <c r="A259">
        <f>HYPERLINK("https://stackoverflow.com/q/58172015", "58172015")</f>
        <v/>
      </c>
      <c r="B259" t="n">
        <v>0.1537166537166537</v>
      </c>
    </row>
    <row r="260">
      <c r="A260">
        <f>HYPERLINK("https://stackoverflow.com/q/58296033", "58296033")</f>
        <v/>
      </c>
      <c r="B260" t="n">
        <v>0.1885839527348961</v>
      </c>
    </row>
    <row r="261">
      <c r="A261">
        <f>HYPERLINK("https://stackoverflow.com/q/58307208", "58307208")</f>
        <v/>
      </c>
      <c r="B261" t="n">
        <v>0.1870281765018607</v>
      </c>
    </row>
    <row r="262">
      <c r="A262">
        <f>HYPERLINK("https://stackoverflow.com/q/58372218", "58372218")</f>
        <v/>
      </c>
      <c r="B262" t="n">
        <v>0.172714802344432</v>
      </c>
    </row>
    <row r="263">
      <c r="A263">
        <f>HYPERLINK("https://stackoverflow.com/q/58378119", "58378119")</f>
        <v/>
      </c>
      <c r="B263" t="n">
        <v>0.2498737373737374</v>
      </c>
    </row>
    <row r="264">
      <c r="A264">
        <f>HYPERLINK("https://stackoverflow.com/q/58384037", "58384037")</f>
        <v/>
      </c>
      <c r="B264" t="n">
        <v>0.1913875598086125</v>
      </c>
    </row>
    <row r="265">
      <c r="A265">
        <f>HYPERLINK("https://stackoverflow.com/q/58496748", "58496748")</f>
        <v/>
      </c>
      <c r="B265" t="n">
        <v>0.1671352702280537</v>
      </c>
    </row>
    <row r="266">
      <c r="A266">
        <f>HYPERLINK("https://stackoverflow.com/q/58598442", "58598442")</f>
        <v/>
      </c>
      <c r="B266" t="n">
        <v>0.1841750841750842</v>
      </c>
    </row>
    <row r="267">
      <c r="A267">
        <f>HYPERLINK("https://stackoverflow.com/q/58629272", "58629272")</f>
        <v/>
      </c>
      <c r="B267" t="n">
        <v>0.2454272454272454</v>
      </c>
    </row>
    <row r="268">
      <c r="A268">
        <f>HYPERLINK("https://stackoverflow.com/q/58711935", "58711935")</f>
        <v/>
      </c>
      <c r="B268" t="n">
        <v>0.1325192220714609</v>
      </c>
    </row>
    <row r="269">
      <c r="A269">
        <f>HYPERLINK("https://stackoverflow.com/q/58712877", "58712877")</f>
        <v/>
      </c>
      <c r="B269" t="n">
        <v>0.1864801864801865</v>
      </c>
    </row>
    <row r="270">
      <c r="A270">
        <f>HYPERLINK("https://stackoverflow.com/q/58739353", "58739353")</f>
        <v/>
      </c>
      <c r="B270" t="n">
        <v>0.2724579124579125</v>
      </c>
    </row>
    <row r="271">
      <c r="A271">
        <f>HYPERLINK("https://stackoverflow.com/q/58776201", "58776201")</f>
        <v/>
      </c>
      <c r="B271" t="n">
        <v>0.1711611528125289</v>
      </c>
    </row>
    <row r="272">
      <c r="A272">
        <f>HYPERLINK("https://stackoverflow.com/q/58794905", "58794905")</f>
        <v/>
      </c>
      <c r="B272" t="n">
        <v>0.1277155112771551</v>
      </c>
    </row>
    <row r="273">
      <c r="A273">
        <f>HYPERLINK("https://stackoverflow.com/q/58861624", "58861624")</f>
        <v/>
      </c>
      <c r="B273" t="n">
        <v>0.268013468013468</v>
      </c>
    </row>
    <row r="274">
      <c r="A274">
        <f>HYPERLINK("https://stackoverflow.com/q/58867261", "58867261")</f>
        <v/>
      </c>
      <c r="B274" t="n">
        <v>0.1796395325807091</v>
      </c>
    </row>
    <row r="275">
      <c r="A275">
        <f>HYPERLINK("https://stackoverflow.com/q/58874315", "58874315")</f>
        <v/>
      </c>
      <c r="B275" t="n">
        <v>0.1539393939393939</v>
      </c>
    </row>
    <row r="276">
      <c r="A276">
        <f>HYPERLINK("https://stackoverflow.com/q/58959973", "58959973")</f>
        <v/>
      </c>
      <c r="B276" t="n">
        <v>0.1402918069584737</v>
      </c>
    </row>
    <row r="277">
      <c r="A277">
        <f>HYPERLINK("https://stackoverflow.com/q/59018968", "59018968")</f>
        <v/>
      </c>
      <c r="B277" t="n">
        <v>0.1395382395382395</v>
      </c>
    </row>
    <row r="278">
      <c r="A278">
        <f>HYPERLINK("https://stackoverflow.com/q/59046675", "59046675")</f>
        <v/>
      </c>
      <c r="B278" t="n">
        <v>0.1695331695331695</v>
      </c>
    </row>
    <row r="279">
      <c r="A279">
        <f>HYPERLINK("https://stackoverflow.com/q/59149471", "59149471")</f>
        <v/>
      </c>
      <c r="B279" t="n">
        <v>0.174931129476584</v>
      </c>
    </row>
    <row r="280">
      <c r="A280">
        <f>HYPERLINK("https://stackoverflow.com/q/59189512", "59189512")</f>
        <v/>
      </c>
      <c r="B280" t="n">
        <v>0.270690094219506</v>
      </c>
    </row>
    <row r="281">
      <c r="A281">
        <f>HYPERLINK("https://stackoverflow.com/q/59194640", "59194640")</f>
        <v/>
      </c>
      <c r="B281" t="n">
        <v>0.1692535107169253</v>
      </c>
    </row>
    <row r="282">
      <c r="A282">
        <f>HYPERLINK("https://stackoverflow.com/q/59199858", "59199858")</f>
        <v/>
      </c>
      <c r="B282" t="n">
        <v>0.2473159265612096</v>
      </c>
    </row>
    <row r="283">
      <c r="A283">
        <f>HYPERLINK("https://stackoverflow.com/q/59212486", "59212486")</f>
        <v/>
      </c>
      <c r="B283" t="n">
        <v>0.2003947521188901</v>
      </c>
    </row>
    <row r="284">
      <c r="A284">
        <f>HYPERLINK("https://stackoverflow.com/q/59285415", "59285415")</f>
        <v/>
      </c>
      <c r="B284" t="n">
        <v>0.2043969102792632</v>
      </c>
    </row>
    <row r="285">
      <c r="A285">
        <f>HYPERLINK("https://stackoverflow.com/q/59305155", "59305155")</f>
        <v/>
      </c>
      <c r="B285" t="n">
        <v>0.1614631160085706</v>
      </c>
    </row>
    <row r="286">
      <c r="A286">
        <f>HYPERLINK("https://stackoverflow.com/q/59399174", "59399174")</f>
        <v/>
      </c>
      <c r="B286" t="n">
        <v>0.1455091455091455</v>
      </c>
    </row>
    <row r="287">
      <c r="A287">
        <f>HYPERLINK("https://stackoverflow.com/q/59399933", "59399933")</f>
        <v/>
      </c>
      <c r="B287" t="n">
        <v>0.241711229946524</v>
      </c>
    </row>
    <row r="288">
      <c r="A288">
        <f>HYPERLINK("https://stackoverflow.com/q/59405701", "59405701")</f>
        <v/>
      </c>
      <c r="B288" t="n">
        <v>0.1322817213228172</v>
      </c>
    </row>
    <row r="289">
      <c r="A289">
        <f>HYPERLINK("https://stackoverflow.com/q/59454538", "59454538")</f>
        <v/>
      </c>
      <c r="B289" t="n">
        <v>0.1485275288092189</v>
      </c>
    </row>
    <row r="290">
      <c r="A290">
        <f>HYPERLINK("https://stackoverflow.com/q/59548023", "59548023")</f>
        <v/>
      </c>
      <c r="B290" t="n">
        <v>0.401063264221159</v>
      </c>
    </row>
    <row r="291">
      <c r="A291">
        <f>HYPERLINK("https://stackoverflow.com/q/59565239", "59565239")</f>
        <v/>
      </c>
      <c r="B291" t="n">
        <v>0.1499531396438613</v>
      </c>
    </row>
    <row r="292">
      <c r="A292">
        <f>HYPERLINK("https://stackoverflow.com/q/59575132", "59575132")</f>
        <v/>
      </c>
      <c r="B292" t="n">
        <v>0.1251880507199656</v>
      </c>
    </row>
    <row r="293">
      <c r="A293">
        <f>HYPERLINK("https://stackoverflow.com/q/59638262", "59638262")</f>
        <v/>
      </c>
      <c r="B293" t="n">
        <v>0.1872455902306649</v>
      </c>
    </row>
    <row r="294">
      <c r="A294">
        <f>HYPERLINK("https://stackoverflow.com/q/59759473", "59759473")</f>
        <v/>
      </c>
      <c r="B294" t="n">
        <v>0.1972355130249867</v>
      </c>
    </row>
    <row r="295">
      <c r="A295">
        <f>HYPERLINK("https://stackoverflow.com/q/59776920", "59776920")</f>
        <v/>
      </c>
      <c r="B295" t="n">
        <v>0.1983838383838384</v>
      </c>
    </row>
    <row r="296">
      <c r="A296">
        <f>HYPERLINK("https://stackoverflow.com/q/59784776", "59784776")</f>
        <v/>
      </c>
      <c r="B296" t="n">
        <v>0.1618967452300786</v>
      </c>
    </row>
    <row r="297">
      <c r="A297">
        <f>HYPERLINK("https://stackoverflow.com/q/59845710", "59845710")</f>
        <v/>
      </c>
      <c r="B297" t="n">
        <v>0.1921596921596922</v>
      </c>
    </row>
    <row r="298">
      <c r="A298">
        <f>HYPERLINK("https://stackoverflow.com/q/59880170", "59880170")</f>
        <v/>
      </c>
      <c r="B298" t="n">
        <v>0.2118088097469541</v>
      </c>
    </row>
    <row r="299">
      <c r="A299">
        <f>HYPERLINK("https://stackoverflow.com/q/59929281", "59929281")</f>
        <v/>
      </c>
      <c r="B299" t="n">
        <v>0.1504518872939926</v>
      </c>
    </row>
    <row r="300">
      <c r="A300">
        <f>HYPERLINK("https://stackoverflow.com/q/59965143", "59965143")</f>
        <v/>
      </c>
      <c r="B300" t="n">
        <v>0.1425061425061425</v>
      </c>
    </row>
    <row r="301">
      <c r="A301">
        <f>HYPERLINK("https://stackoverflow.com/q/60033096", "60033096")</f>
        <v/>
      </c>
      <c r="B301" t="n">
        <v>0.150976430976431</v>
      </c>
    </row>
    <row r="302">
      <c r="A302">
        <f>HYPERLINK("https://stackoverflow.com/q/60168463", "60168463")</f>
        <v/>
      </c>
      <c r="B302" t="n">
        <v>0.2531769305962854</v>
      </c>
    </row>
    <row r="303">
      <c r="A303">
        <f>HYPERLINK("https://stackoverflow.com/q/60177666", "60177666")</f>
        <v/>
      </c>
      <c r="B303" t="n">
        <v>0.3163801760292989</v>
      </c>
    </row>
    <row r="304">
      <c r="A304">
        <f>HYPERLINK("https://stackoverflow.com/q/60177700", "60177700")</f>
        <v/>
      </c>
      <c r="B304" t="n">
        <v>0.1220538720538721</v>
      </c>
    </row>
    <row r="305">
      <c r="A305">
        <f>HYPERLINK("https://stackoverflow.com/q/60209158", "60209158")</f>
        <v/>
      </c>
      <c r="B305" t="n">
        <v>0.2782463813391649</v>
      </c>
    </row>
    <row r="306">
      <c r="A306">
        <f>HYPERLINK("https://stackoverflow.com/q/60272262", "60272262")</f>
        <v/>
      </c>
      <c r="B306" t="n">
        <v>0.195959595959596</v>
      </c>
    </row>
    <row r="307">
      <c r="A307">
        <f>HYPERLINK("https://stackoverflow.com/q/60323334", "60323334")</f>
        <v/>
      </c>
      <c r="B307" t="n">
        <v>0.1714614499424626</v>
      </c>
    </row>
    <row r="308">
      <c r="A308">
        <f>HYPERLINK("https://stackoverflow.com/q/60334874", "60334874")</f>
        <v/>
      </c>
      <c r="B308" t="n">
        <v>0.2231662418578307</v>
      </c>
    </row>
    <row r="309">
      <c r="A309">
        <f>HYPERLINK("https://stackoverflow.com/q/60532175", "60532175")</f>
        <v/>
      </c>
      <c r="B309" t="n">
        <v>0.4064219430073089</v>
      </c>
    </row>
    <row r="310">
      <c r="A310">
        <f>HYPERLINK("https://stackoverflow.com/q/60772816", "60772816")</f>
        <v/>
      </c>
      <c r="B310" t="n">
        <v>0.1614291058735503</v>
      </c>
    </row>
    <row r="311">
      <c r="A311">
        <f>HYPERLINK("https://stackoverflow.com/q/60832887", "60832887")</f>
        <v/>
      </c>
      <c r="B311" t="n">
        <v>0.1457070707070707</v>
      </c>
    </row>
    <row r="312">
      <c r="A312">
        <f>HYPERLINK("https://stackoverflow.com/q/60862896", "60862896")</f>
        <v/>
      </c>
      <c r="B312" t="n">
        <v>0.1690781690781691</v>
      </c>
    </row>
    <row r="313">
      <c r="A313">
        <f>HYPERLINK("https://stackoverflow.com/q/60972901", "60972901")</f>
        <v/>
      </c>
      <c r="B313" t="n">
        <v>0.1653491436100132</v>
      </c>
    </row>
    <row r="314">
      <c r="A314">
        <f>HYPERLINK("https://stackoverflow.com/q/60990549", "60990549")</f>
        <v/>
      </c>
      <c r="B314" t="n">
        <v>0.1361616161616162</v>
      </c>
    </row>
    <row r="315">
      <c r="A315">
        <f>HYPERLINK("https://stackoverflow.com/q/61021604", "61021604")</f>
        <v/>
      </c>
      <c r="B315" t="n">
        <v>0.3479422322397528</v>
      </c>
    </row>
    <row r="316">
      <c r="A316">
        <f>HYPERLINK("https://stackoverflow.com/q/61094682", "61094682")</f>
        <v/>
      </c>
      <c r="B316" t="n">
        <v>0.1515151515151515</v>
      </c>
    </row>
    <row r="317">
      <c r="A317">
        <f>HYPERLINK("https://stackoverflow.com/q/61123415", "61123415")</f>
        <v/>
      </c>
      <c r="B317" t="n">
        <v>0.3332631874298541</v>
      </c>
    </row>
    <row r="318">
      <c r="A318">
        <f>HYPERLINK("https://stackoverflow.com/q/61217110", "61217110")</f>
        <v/>
      </c>
      <c r="B318" t="n">
        <v>0.1971958389868838</v>
      </c>
    </row>
    <row r="319">
      <c r="A319">
        <f>HYPERLINK("https://stackoverflow.com/q/61329104", "61329104")</f>
        <v/>
      </c>
      <c r="B319" t="n">
        <v>0.1345959595959596</v>
      </c>
    </row>
    <row r="320">
      <c r="A320">
        <f>HYPERLINK("https://stackoverflow.com/q/61331112", "61331112")</f>
        <v/>
      </c>
      <c r="B320" t="n">
        <v>0.2579124579124579</v>
      </c>
    </row>
    <row r="321">
      <c r="A321">
        <f>HYPERLINK("https://stackoverflow.com/q/61377118", "61377118")</f>
        <v/>
      </c>
      <c r="B321" t="n">
        <v>0.1617408654445691</v>
      </c>
    </row>
    <row r="322">
      <c r="A322">
        <f>HYPERLINK("https://stackoverflow.com/q/61659007", "61659007")</f>
        <v/>
      </c>
      <c r="B322" t="n">
        <v>0.2265902265902266</v>
      </c>
    </row>
    <row r="323">
      <c r="A323">
        <f>HYPERLINK("https://stackoverflow.com/q/61670491", "61670491")</f>
        <v/>
      </c>
      <c r="B323" t="n">
        <v>0.2673881673881673</v>
      </c>
    </row>
    <row r="324">
      <c r="A324">
        <f>HYPERLINK("https://stackoverflow.com/q/61676962", "61676962")</f>
        <v/>
      </c>
      <c r="B324" t="n">
        <v>0.2085137085137085</v>
      </c>
    </row>
    <row r="325">
      <c r="A325">
        <f>HYPERLINK("https://stackoverflow.com/q/61683219", "61683219")</f>
        <v/>
      </c>
      <c r="B325" t="n">
        <v>0.341672539346958</v>
      </c>
    </row>
    <row r="326">
      <c r="A326">
        <f>HYPERLINK("https://stackoverflow.com/q/61685582", "61685582")</f>
        <v/>
      </c>
      <c r="B326" t="n">
        <v>0.2379509379509379</v>
      </c>
    </row>
    <row r="327">
      <c r="A327">
        <f>HYPERLINK("https://stackoverflow.com/q/61729009", "61729009")</f>
        <v/>
      </c>
      <c r="B327" t="n">
        <v>0.188903965023368</v>
      </c>
    </row>
    <row r="328">
      <c r="A328">
        <f>HYPERLINK("https://stackoverflow.com/q/61742910", "61742910")</f>
        <v/>
      </c>
      <c r="B328" t="n">
        <v>0.1749158249158249</v>
      </c>
    </row>
    <row r="329">
      <c r="A329">
        <f>HYPERLINK("https://stackoverflow.com/q/61769866", "61769866")</f>
        <v/>
      </c>
      <c r="B329" t="n">
        <v>0.2175361866083516</v>
      </c>
    </row>
    <row r="330">
      <c r="A330">
        <f>HYPERLINK("https://stackoverflow.com/q/61936613", "61936613")</f>
        <v/>
      </c>
      <c r="B330" t="n">
        <v>0.3294853294853294</v>
      </c>
    </row>
    <row r="331">
      <c r="A331">
        <f>HYPERLINK("https://stackoverflow.com/q/61950117", "61950117")</f>
        <v/>
      </c>
      <c r="B331" t="n">
        <v>0.1543560606060606</v>
      </c>
    </row>
    <row r="332">
      <c r="A332">
        <f>HYPERLINK("https://stackoverflow.com/q/61983642", "61983642")</f>
        <v/>
      </c>
      <c r="B332" t="n">
        <v>0.4371775307027105</v>
      </c>
    </row>
    <row r="333">
      <c r="A333">
        <f>HYPERLINK("https://stackoverflow.com/q/62036134", "62036134")</f>
        <v/>
      </c>
      <c r="B333" t="n">
        <v>0.163112607557052</v>
      </c>
    </row>
    <row r="334">
      <c r="A334">
        <f>HYPERLINK("https://stackoverflow.com/q/62100067", "62100067")</f>
        <v/>
      </c>
      <c r="B334" t="n">
        <v>0.1854545454545454</v>
      </c>
    </row>
    <row r="335">
      <c r="A335">
        <f>HYPERLINK("https://stackoverflow.com/q/62103461", "62103461")</f>
        <v/>
      </c>
      <c r="B335" t="n">
        <v>0.1347763347763348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