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HYPERLINK("https://stackoverflow.com/q/9257823", "9257823")</f>
        <v/>
      </c>
      <c r="B2" t="n">
        <v>0.1268237934904602</v>
      </c>
    </row>
    <row r="3">
      <c r="A3">
        <f>HYPERLINK("https://stackoverflow.com/q/10930561", "10930561")</f>
        <v/>
      </c>
      <c r="B3" t="n">
        <v>0.1695331695331695</v>
      </c>
    </row>
    <row r="4">
      <c r="A4">
        <f>HYPERLINK("https://stackoverflow.com/q/19495048", "19495048")</f>
        <v/>
      </c>
      <c r="B4" t="n">
        <v>0.1613468013468013</v>
      </c>
    </row>
    <row r="5">
      <c r="A5">
        <f>HYPERLINK("https://stackoverflow.com/q/22187852", "22187852")</f>
        <v/>
      </c>
      <c r="B5" t="n">
        <v>0.1946345172151624</v>
      </c>
    </row>
    <row r="6">
      <c r="A6">
        <f>HYPERLINK("https://stackoverflow.com/q/22377933", "22377933")</f>
        <v/>
      </c>
      <c r="B6" t="n">
        <v>0.1915485126494301</v>
      </c>
    </row>
    <row r="7">
      <c r="A7">
        <f>HYPERLINK("https://stackoverflow.com/q/22861584", "22861584")</f>
        <v/>
      </c>
      <c r="B7" t="n">
        <v>0.1573948439620081</v>
      </c>
    </row>
    <row r="8">
      <c r="A8">
        <f>HYPERLINK("https://stackoverflow.com/q/23265831", "23265831")</f>
        <v/>
      </c>
      <c r="B8" t="n">
        <v>0.1550403362483899</v>
      </c>
    </row>
    <row r="9">
      <c r="A9">
        <f>HYPERLINK("https://stackoverflow.com/q/30003533", "30003533")</f>
        <v/>
      </c>
      <c r="B9" t="n">
        <v>0.1358320042530569</v>
      </c>
    </row>
    <row r="10">
      <c r="A10">
        <f>HYPERLINK("https://stackoverflow.com/q/30404878", "30404878")</f>
        <v/>
      </c>
      <c r="B10" t="n">
        <v>0.2123636363636364</v>
      </c>
    </row>
    <row r="11">
      <c r="A11">
        <f>HYPERLINK("https://stackoverflow.com/q/31190469", "31190469")</f>
        <v/>
      </c>
      <c r="B11" t="n">
        <v>0.1363636363636364</v>
      </c>
    </row>
    <row r="12">
      <c r="A12">
        <f>HYPERLINK("https://stackoverflow.com/q/34819005", "34819005")</f>
        <v/>
      </c>
      <c r="B12" t="n">
        <v>0.1454197143852316</v>
      </c>
    </row>
    <row r="13">
      <c r="A13">
        <f>HYPERLINK("https://stackoverflow.com/q/35265813", "35265813")</f>
        <v/>
      </c>
      <c r="B13" t="n">
        <v>0.1424242424242425</v>
      </c>
    </row>
    <row r="14">
      <c r="A14">
        <f>HYPERLINK("https://stackoverflow.com/q/36028847", "36028847")</f>
        <v/>
      </c>
      <c r="B14" t="n">
        <v>0.1406060606060606</v>
      </c>
    </row>
    <row r="15">
      <c r="A15">
        <f>HYPERLINK("https://stackoverflow.com/q/38434097", "38434097")</f>
        <v/>
      </c>
      <c r="B15" t="n">
        <v>0.1320574162679426</v>
      </c>
    </row>
    <row r="16">
      <c r="A16">
        <f>HYPERLINK("https://stackoverflow.com/q/38699998", "38699998")</f>
        <v/>
      </c>
      <c r="B16" t="n">
        <v>0.2859025032938077</v>
      </c>
    </row>
    <row r="17">
      <c r="A17">
        <f>HYPERLINK("https://stackoverflow.com/q/38781470", "38781470")</f>
        <v/>
      </c>
      <c r="B17" t="n">
        <v>0.1335227272727273</v>
      </c>
    </row>
    <row r="18">
      <c r="A18">
        <f>HYPERLINK("https://stackoverflow.com/q/41036556", "41036556")</f>
        <v/>
      </c>
      <c r="B18" t="n">
        <v>0.2729421878358049</v>
      </c>
    </row>
    <row r="19">
      <c r="A19">
        <f>HYPERLINK("https://stackoverflow.com/q/41272558", "41272558")</f>
        <v/>
      </c>
      <c r="B19" t="n">
        <v>0.1822704658525554</v>
      </c>
    </row>
    <row r="20">
      <c r="A20">
        <f>HYPERLINK("https://stackoverflow.com/q/41577382", "41577382")</f>
        <v/>
      </c>
      <c r="B20" t="n">
        <v>0.1449214365881032</v>
      </c>
    </row>
    <row r="21">
      <c r="A21">
        <f>HYPERLINK("https://stackoverflow.com/q/41733883", "41733883")</f>
        <v/>
      </c>
      <c r="B21" t="n">
        <v>0.2192050373868555</v>
      </c>
    </row>
    <row r="22">
      <c r="A22">
        <f>HYPERLINK("https://stackoverflow.com/q/41755842", "41755842")</f>
        <v/>
      </c>
      <c r="B22" t="n">
        <v>0.1617604617604617</v>
      </c>
    </row>
    <row r="23">
      <c r="A23">
        <f>HYPERLINK("https://stackoverflow.com/q/41883521", "41883521")</f>
        <v/>
      </c>
      <c r="B23" t="n">
        <v>0.2012987012987013</v>
      </c>
    </row>
    <row r="24">
      <c r="A24">
        <f>HYPERLINK("https://stackoverflow.com/q/42006707", "42006707")</f>
        <v/>
      </c>
      <c r="B24" t="n">
        <v>0.1502079619726679</v>
      </c>
    </row>
    <row r="25">
      <c r="A25">
        <f>HYPERLINK("https://stackoverflow.com/q/42388942", "42388942")</f>
        <v/>
      </c>
      <c r="B25" t="n">
        <v>0.2016214779372674</v>
      </c>
    </row>
    <row r="26">
      <c r="A26">
        <f>HYPERLINK("https://stackoverflow.com/q/42900540", "42900540")</f>
        <v/>
      </c>
      <c r="B26" t="n">
        <v>0.1678984971667898</v>
      </c>
    </row>
    <row r="27">
      <c r="A27">
        <f>HYPERLINK("https://stackoverflow.com/q/43401120", "43401120")</f>
        <v/>
      </c>
      <c r="B27" t="n">
        <v>0.2987205387205387</v>
      </c>
    </row>
    <row r="28">
      <c r="A28">
        <f>HYPERLINK("https://stackoverflow.com/q/43480568", "43480568")</f>
        <v/>
      </c>
      <c r="B28" t="n">
        <v>0.3121005978148835</v>
      </c>
    </row>
    <row r="29">
      <c r="A29">
        <f>HYPERLINK("https://stackoverflow.com/q/44005685", "44005685")</f>
        <v/>
      </c>
      <c r="B29" t="n">
        <v>0.1742743894642629</v>
      </c>
    </row>
    <row r="30">
      <c r="A30">
        <f>HYPERLINK("https://stackoverflow.com/q/44073502", "44073502")</f>
        <v/>
      </c>
      <c r="B30" t="n">
        <v>0.1281832408592972</v>
      </c>
    </row>
    <row r="31">
      <c r="A31">
        <f>HYPERLINK("https://stackoverflow.com/q/44178272", "44178272")</f>
        <v/>
      </c>
      <c r="B31" t="n">
        <v>0.1473753932770326</v>
      </c>
    </row>
    <row r="32">
      <c r="A32">
        <f>HYPERLINK("https://stackoverflow.com/q/44879191", "44879191")</f>
        <v/>
      </c>
      <c r="B32" t="n">
        <v>0.1324535679374389</v>
      </c>
    </row>
    <row r="33">
      <c r="A33">
        <f>HYPERLINK("https://stackoverflow.com/q/45555483", "45555483")</f>
        <v/>
      </c>
      <c r="B33" t="n">
        <v>0.1238344988344988</v>
      </c>
    </row>
    <row r="34">
      <c r="A34">
        <f>HYPERLINK("https://stackoverflow.com/q/45588139", "45588139")</f>
        <v/>
      </c>
      <c r="B34" t="n">
        <v>0.1623764526990334</v>
      </c>
    </row>
    <row r="35">
      <c r="A35">
        <f>HYPERLINK("https://stackoverflow.com/q/45678498", "45678498")</f>
        <v/>
      </c>
      <c r="B35" t="n">
        <v>0.1864801864801865</v>
      </c>
    </row>
    <row r="36">
      <c r="A36">
        <f>HYPERLINK("https://stackoverflow.com/q/45686397", "45686397")</f>
        <v/>
      </c>
      <c r="B36" t="n">
        <v>0.1712842712842713</v>
      </c>
    </row>
    <row r="37">
      <c r="A37">
        <f>HYPERLINK("https://stackoverflow.com/q/45805113", "45805113")</f>
        <v/>
      </c>
      <c r="B37" t="n">
        <v>0.1919191919191919</v>
      </c>
    </row>
    <row r="38">
      <c r="A38">
        <f>HYPERLINK("https://stackoverflow.com/q/45822590", "45822590")</f>
        <v/>
      </c>
      <c r="B38" t="n">
        <v>0.1793317793317793</v>
      </c>
    </row>
    <row r="39">
      <c r="A39">
        <f>HYPERLINK("https://stackoverflow.com/q/45933300", "45933300")</f>
        <v/>
      </c>
      <c r="B39" t="n">
        <v>0.1681096681096681</v>
      </c>
    </row>
    <row r="40">
      <c r="A40">
        <f>HYPERLINK("https://stackoverflow.com/q/45954124", "45954124")</f>
        <v/>
      </c>
      <c r="B40" t="n">
        <v>0.1973453543701477</v>
      </c>
    </row>
    <row r="41">
      <c r="A41">
        <f>HYPERLINK("https://stackoverflow.com/q/45963371", "45963371")</f>
        <v/>
      </c>
      <c r="B41" t="n">
        <v>0.2037854270863979</v>
      </c>
    </row>
    <row r="42">
      <c r="A42">
        <f>HYPERLINK("https://stackoverflow.com/q/45978094", "45978094")</f>
        <v/>
      </c>
      <c r="B42" t="n">
        <v>0.2020202020202021</v>
      </c>
    </row>
    <row r="43">
      <c r="A43">
        <f>HYPERLINK("https://stackoverflow.com/q/46041253", "46041253")</f>
        <v/>
      </c>
      <c r="B43" t="n">
        <v>0.1422677479015507</v>
      </c>
    </row>
    <row r="44">
      <c r="A44">
        <f>HYPERLINK("https://stackoverflow.com/q/46193704", "46193704")</f>
        <v/>
      </c>
      <c r="B44" t="n">
        <v>0.1835016835016835</v>
      </c>
    </row>
    <row r="45">
      <c r="A45">
        <f>HYPERLINK("https://stackoverflow.com/q/46195839", "46195839")</f>
        <v/>
      </c>
      <c r="B45" t="n">
        <v>0.1986975013290803</v>
      </c>
    </row>
    <row r="46">
      <c r="A46">
        <f>HYPERLINK("https://stackoverflow.com/q/46206207", "46206207")</f>
        <v/>
      </c>
      <c r="B46" t="n">
        <v>0.1526374859708193</v>
      </c>
    </row>
    <row r="47">
      <c r="A47">
        <f>HYPERLINK("https://stackoverflow.com/q/46275169", "46275169")</f>
        <v/>
      </c>
      <c r="B47" t="n">
        <v>0.229868125701459</v>
      </c>
    </row>
    <row r="48">
      <c r="A48">
        <f>HYPERLINK("https://stackoverflow.com/q/46277360", "46277360")</f>
        <v/>
      </c>
      <c r="B48" t="n">
        <v>0.1855699855699856</v>
      </c>
    </row>
    <row r="49">
      <c r="A49">
        <f>HYPERLINK("https://stackoverflow.com/q/46289453", "46289453")</f>
        <v/>
      </c>
      <c r="B49" t="n">
        <v>0.1513522319973933</v>
      </c>
    </row>
    <row r="50">
      <c r="A50">
        <f>HYPERLINK("https://stackoverflow.com/q/46295367", "46295367")</f>
        <v/>
      </c>
      <c r="B50" t="n">
        <v>0.1678691678691679</v>
      </c>
    </row>
    <row r="51">
      <c r="A51">
        <f>HYPERLINK("https://stackoverflow.com/q/46314967", "46314967")</f>
        <v/>
      </c>
      <c r="B51" t="n">
        <v>0.1968549127640037</v>
      </c>
    </row>
    <row r="52">
      <c r="A52">
        <f>HYPERLINK("https://stackoverflow.com/q/46321865", "46321865")</f>
        <v/>
      </c>
      <c r="B52" t="n">
        <v>0.1677412422093273</v>
      </c>
    </row>
    <row r="53">
      <c r="A53">
        <f>HYPERLINK("https://stackoverflow.com/q/46340789", "46340789")</f>
        <v/>
      </c>
      <c r="B53" t="n">
        <v>0.1786616161616162</v>
      </c>
    </row>
    <row r="54">
      <c r="A54">
        <f>HYPERLINK("https://stackoverflow.com/q/46342043", "46342043")</f>
        <v/>
      </c>
      <c r="B54" t="n">
        <v>0.2129530600118835</v>
      </c>
    </row>
    <row r="55">
      <c r="A55">
        <f>HYPERLINK("https://stackoverflow.com/q/46447525", "46447525")</f>
        <v/>
      </c>
      <c r="B55" t="n">
        <v>0.1601731601731602</v>
      </c>
    </row>
    <row r="56">
      <c r="A56">
        <f>HYPERLINK("https://stackoverflow.com/q/46463283", "46463283")</f>
        <v/>
      </c>
      <c r="B56" t="n">
        <v>0.2827448034059604</v>
      </c>
    </row>
    <row r="57">
      <c r="A57">
        <f>HYPERLINK("https://stackoverflow.com/q/46627009", "46627009")</f>
        <v/>
      </c>
      <c r="B57" t="n">
        <v>0.1840307840307841</v>
      </c>
    </row>
    <row r="58">
      <c r="A58">
        <f>HYPERLINK("https://stackoverflow.com/q/46703013", "46703013")</f>
        <v/>
      </c>
      <c r="B58" t="n">
        <v>0.214970214970215</v>
      </c>
    </row>
    <row r="59">
      <c r="A59">
        <f>HYPERLINK("https://stackoverflow.com/q/46705213", "46705213")</f>
        <v/>
      </c>
      <c r="B59" t="n">
        <v>0.1913106973347938</v>
      </c>
    </row>
    <row r="60">
      <c r="A60">
        <f>HYPERLINK("https://stackoverflow.com/q/46976184", "46976184")</f>
        <v/>
      </c>
      <c r="B60" t="n">
        <v>0.1318986971160884</v>
      </c>
    </row>
    <row r="61">
      <c r="A61">
        <f>HYPERLINK("https://stackoverflow.com/q/47057239", "47057239")</f>
        <v/>
      </c>
      <c r="B61" t="n">
        <v>0.1520686315206863</v>
      </c>
    </row>
    <row r="62">
      <c r="A62">
        <f>HYPERLINK("https://stackoverflow.com/q/47060216", "47060216")</f>
        <v/>
      </c>
      <c r="B62" t="n">
        <v>0.1665371665371665</v>
      </c>
    </row>
    <row r="63">
      <c r="A63">
        <f>HYPERLINK("https://stackoverflow.com/q/47084869", "47084869")</f>
        <v/>
      </c>
      <c r="B63" t="n">
        <v>0.2136604136604137</v>
      </c>
    </row>
    <row r="64">
      <c r="A64">
        <f>HYPERLINK("https://stackoverflow.com/q/47178968", "47178968")</f>
        <v/>
      </c>
      <c r="B64" t="n">
        <v>0.1735748287472425</v>
      </c>
    </row>
    <row r="65">
      <c r="A65">
        <f>HYPERLINK("https://stackoverflow.com/q/47236477", "47236477")</f>
        <v/>
      </c>
      <c r="B65" t="n">
        <v>0.1476124885215794</v>
      </c>
    </row>
    <row r="66">
      <c r="A66">
        <f>HYPERLINK("https://stackoverflow.com/q/47801654", "47801654")</f>
        <v/>
      </c>
      <c r="B66" t="n">
        <v>0.1619726678550208</v>
      </c>
    </row>
    <row r="67">
      <c r="A67">
        <f>HYPERLINK("https://stackoverflow.com/q/47910518", "47910518")</f>
        <v/>
      </c>
      <c r="B67" t="n">
        <v>0.1628507295173962</v>
      </c>
    </row>
    <row r="68">
      <c r="A68">
        <f>HYPERLINK("https://stackoverflow.com/q/48392222", "48392222")</f>
        <v/>
      </c>
      <c r="B68" t="n">
        <v>0.1766528925619835</v>
      </c>
    </row>
    <row r="69">
      <c r="A69">
        <f>HYPERLINK("https://stackoverflow.com/q/48443288", "48443288")</f>
        <v/>
      </c>
      <c r="B69" t="n">
        <v>0.131995631995632</v>
      </c>
    </row>
    <row r="70">
      <c r="A70">
        <f>HYPERLINK("https://stackoverflow.com/q/48454558", "48454558")</f>
        <v/>
      </c>
      <c r="B70" t="n">
        <v>0.2034024455077087</v>
      </c>
    </row>
    <row r="71">
      <c r="A71">
        <f>HYPERLINK("https://stackoverflow.com/q/48466362", "48466362")</f>
        <v/>
      </c>
      <c r="B71" t="n">
        <v>0.2591657313879536</v>
      </c>
    </row>
    <row r="72">
      <c r="A72">
        <f>HYPERLINK("https://stackoverflow.com/q/48482803", "48482803")</f>
        <v/>
      </c>
      <c r="B72" t="n">
        <v>0.1965700167139016</v>
      </c>
    </row>
    <row r="73">
      <c r="A73">
        <f>HYPERLINK("https://stackoverflow.com/q/48601226", "48601226")</f>
        <v/>
      </c>
      <c r="B73" t="n">
        <v>0.165028665028665</v>
      </c>
    </row>
    <row r="74">
      <c r="A74">
        <f>HYPERLINK("https://stackoverflow.com/q/48791497", "48791497")</f>
        <v/>
      </c>
      <c r="B74" t="n">
        <v>0.131069733479372</v>
      </c>
    </row>
    <row r="75">
      <c r="A75">
        <f>HYPERLINK("https://stackoverflow.com/q/48869897", "48869897")</f>
        <v/>
      </c>
      <c r="B75" t="n">
        <v>0.2091040272858455</v>
      </c>
    </row>
    <row r="76">
      <c r="A76">
        <f>HYPERLINK("https://stackoverflow.com/q/48880561", "48880561")</f>
        <v/>
      </c>
      <c r="B76" t="n">
        <v>0.1860160041978224</v>
      </c>
    </row>
    <row r="77">
      <c r="A77">
        <f>HYPERLINK("https://stackoverflow.com/q/49249899", "49249899")</f>
        <v/>
      </c>
      <c r="B77" t="n">
        <v>0.1798264333475601</v>
      </c>
    </row>
    <row r="78">
      <c r="A78">
        <f>HYPERLINK("https://stackoverflow.com/q/49424033", "49424033")</f>
        <v/>
      </c>
      <c r="B78" t="n">
        <v>0.1665695415695416</v>
      </c>
    </row>
    <row r="79">
      <c r="A79">
        <f>HYPERLINK("https://stackoverflow.com/q/49449205", "49449205")</f>
        <v/>
      </c>
      <c r="B79" t="n">
        <v>0.1510453370918488</v>
      </c>
    </row>
    <row r="80">
      <c r="A80">
        <f>HYPERLINK("https://stackoverflow.com/q/49488781", "49488781")</f>
        <v/>
      </c>
      <c r="B80" t="n">
        <v>0.1650146323043519</v>
      </c>
    </row>
    <row r="81">
      <c r="A81">
        <f>HYPERLINK("https://stackoverflow.com/q/49506812", "49506812")</f>
        <v/>
      </c>
      <c r="B81" t="n">
        <v>0.2199039576088757</v>
      </c>
    </row>
    <row r="82">
      <c r="A82">
        <f>HYPERLINK("https://stackoverflow.com/q/49550965", "49550965")</f>
        <v/>
      </c>
      <c r="B82" t="n">
        <v>0.1813821669936778</v>
      </c>
    </row>
    <row r="83">
      <c r="A83">
        <f>HYPERLINK("https://stackoverflow.com/q/49666940", "49666940")</f>
        <v/>
      </c>
      <c r="B83" t="n">
        <v>0.2143363459152933</v>
      </c>
    </row>
    <row r="84">
      <c r="A84">
        <f>HYPERLINK("https://stackoverflow.com/q/49669653", "49669653")</f>
        <v/>
      </c>
      <c r="B84" t="n">
        <v>0.1575444366142041</v>
      </c>
    </row>
    <row r="85">
      <c r="A85">
        <f>HYPERLINK("https://stackoverflow.com/q/49718975", "49718975")</f>
        <v/>
      </c>
      <c r="B85" t="n">
        <v>0.159310496267018</v>
      </c>
    </row>
    <row r="86">
      <c r="A86">
        <f>HYPERLINK("https://stackoverflow.com/q/49958989", "49958989")</f>
        <v/>
      </c>
      <c r="B86" t="n">
        <v>0.2294477622944777</v>
      </c>
    </row>
    <row r="87">
      <c r="A87">
        <f>HYPERLINK("https://stackoverflow.com/q/50115856", "50115856")</f>
        <v/>
      </c>
      <c r="B87" t="n">
        <v>0.1833842298958578</v>
      </c>
    </row>
    <row r="88">
      <c r="A88">
        <f>HYPERLINK("https://stackoverflow.com/q/50170184", "50170184")</f>
        <v/>
      </c>
      <c r="B88" t="n">
        <v>0.1926294191919192</v>
      </c>
    </row>
    <row r="89">
      <c r="A89">
        <f>HYPERLINK("https://stackoverflow.com/q/50216642", "50216642")</f>
        <v/>
      </c>
      <c r="B89" t="n">
        <v>0.204865556978233</v>
      </c>
    </row>
    <row r="90">
      <c r="A90">
        <f>HYPERLINK("https://stackoverflow.com/q/50247642", "50247642")</f>
        <v/>
      </c>
      <c r="B90" t="n">
        <v>0.1813913785744772</v>
      </c>
    </row>
    <row r="91">
      <c r="A91">
        <f>HYPERLINK("https://stackoverflow.com/q/50280733", "50280733")</f>
        <v/>
      </c>
      <c r="B91" t="n">
        <v>0.2108426032476665</v>
      </c>
    </row>
    <row r="92">
      <c r="A92">
        <f>HYPERLINK("https://stackoverflow.com/q/50322178", "50322178")</f>
        <v/>
      </c>
      <c r="B92" t="n">
        <v>0.1765518432185099</v>
      </c>
    </row>
    <row r="93">
      <c r="A93">
        <f>HYPERLINK("https://stackoverflow.com/q/50444796", "50444796")</f>
        <v/>
      </c>
      <c r="B93" t="n">
        <v>0.2310988674625039</v>
      </c>
    </row>
    <row r="94">
      <c r="A94">
        <f>HYPERLINK("https://stackoverflow.com/q/50447594", "50447594")</f>
        <v/>
      </c>
      <c r="B94" t="n">
        <v>0.2066231939649661</v>
      </c>
    </row>
    <row r="95">
      <c r="A95">
        <f>HYPERLINK("https://stackoverflow.com/q/50466511", "50466511")</f>
        <v/>
      </c>
      <c r="B95" t="n">
        <v>0.2505050505050505</v>
      </c>
    </row>
    <row r="96">
      <c r="A96">
        <f>HYPERLINK("https://stackoverflow.com/q/50480858", "50480858")</f>
        <v/>
      </c>
      <c r="B96" t="n">
        <v>0.2266999895865875</v>
      </c>
    </row>
    <row r="97">
      <c r="A97">
        <f>HYPERLINK("https://stackoverflow.com/q/50512460", "50512460")</f>
        <v/>
      </c>
      <c r="B97" t="n">
        <v>0.128992628992629</v>
      </c>
    </row>
    <row r="98">
      <c r="A98">
        <f>HYPERLINK("https://stackoverflow.com/q/50629028", "50629028")</f>
        <v/>
      </c>
      <c r="B98" t="n">
        <v>0.1591169426220973</v>
      </c>
    </row>
    <row r="99">
      <c r="A99">
        <f>HYPERLINK("https://stackoverflow.com/q/50713215", "50713215")</f>
        <v/>
      </c>
      <c r="B99" t="n">
        <v>0.2195207892882311</v>
      </c>
    </row>
    <row r="100">
      <c r="A100">
        <f>HYPERLINK("https://stackoverflow.com/q/50775621", "50775621")</f>
        <v/>
      </c>
      <c r="B100" t="n">
        <v>0.2071274543184655</v>
      </c>
    </row>
    <row r="101">
      <c r="A101">
        <f>HYPERLINK("https://stackoverflow.com/q/50852150", "50852150")</f>
        <v/>
      </c>
      <c r="B101" t="n">
        <v>0.2097745128048158</v>
      </c>
    </row>
    <row r="102">
      <c r="A102">
        <f>HYPERLINK("https://stackoverflow.com/q/50877966", "50877966")</f>
        <v/>
      </c>
      <c r="B102" t="n">
        <v>0.2295173961840628</v>
      </c>
    </row>
    <row r="103">
      <c r="A103">
        <f>HYPERLINK("https://stackoverflow.com/q/51016243", "51016243")</f>
        <v/>
      </c>
      <c r="B103" t="n">
        <v>0.2123273551844981</v>
      </c>
    </row>
    <row r="104">
      <c r="A104">
        <f>HYPERLINK("https://stackoverflow.com/q/51069295", "51069295")</f>
        <v/>
      </c>
      <c r="B104" t="n">
        <v>0.3056969696969697</v>
      </c>
    </row>
    <row r="105">
      <c r="A105">
        <f>HYPERLINK("https://stackoverflow.com/q/51077496", "51077496")</f>
        <v/>
      </c>
      <c r="B105" t="n">
        <v>0.3178500331785004</v>
      </c>
    </row>
    <row r="106">
      <c r="A106">
        <f>HYPERLINK("https://stackoverflow.com/q/51157760", "51157760")</f>
        <v/>
      </c>
      <c r="B106" t="n">
        <v>0.1328034442788541</v>
      </c>
    </row>
    <row r="107">
      <c r="A107">
        <f>HYPERLINK("https://stackoverflow.com/q/51168207", "51168207")</f>
        <v/>
      </c>
      <c r="B107" t="n">
        <v>0.1486291486291486</v>
      </c>
    </row>
    <row r="108">
      <c r="A108">
        <f>HYPERLINK("https://stackoverflow.com/q/51168530", "51168530")</f>
        <v/>
      </c>
      <c r="B108" t="n">
        <v>0.1465319865319866</v>
      </c>
    </row>
    <row r="109">
      <c r="A109">
        <f>HYPERLINK("https://stackoverflow.com/q/51324328", "51324328")</f>
        <v/>
      </c>
      <c r="B109" t="n">
        <v>0.2426101505856107</v>
      </c>
    </row>
    <row r="110">
      <c r="A110">
        <f>HYPERLINK("https://stackoverflow.com/q/51352700", "51352700")</f>
        <v/>
      </c>
      <c r="B110" t="n">
        <v>0.1752027315407597</v>
      </c>
    </row>
    <row r="111">
      <c r="A111">
        <f>HYPERLINK("https://stackoverflow.com/q/51493460", "51493460")</f>
        <v/>
      </c>
      <c r="B111" t="n">
        <v>0.1467904855001629</v>
      </c>
    </row>
    <row r="112">
      <c r="A112">
        <f>HYPERLINK("https://stackoverflow.com/q/51523396", "51523396")</f>
        <v/>
      </c>
      <c r="B112" t="n">
        <v>0.1270677792416923</v>
      </c>
    </row>
    <row r="113">
      <c r="A113">
        <f>HYPERLINK("https://stackoverflow.com/q/51655129", "51655129")</f>
        <v/>
      </c>
      <c r="B113" t="n">
        <v>0.2613944321261394</v>
      </c>
    </row>
    <row r="114">
      <c r="A114">
        <f>HYPERLINK("https://stackoverflow.com/q/51666283", "51666283")</f>
        <v/>
      </c>
      <c r="B114" t="n">
        <v>0.2878787878787878</v>
      </c>
    </row>
    <row r="115">
      <c r="A115">
        <f>HYPERLINK("https://stackoverflow.com/q/51674308", "51674308")</f>
        <v/>
      </c>
      <c r="B115" t="n">
        <v>0.1443001443001443</v>
      </c>
    </row>
    <row r="116">
      <c r="A116">
        <f>HYPERLINK("https://stackoverflow.com/q/51675435", "51675435")</f>
        <v/>
      </c>
      <c r="B116" t="n">
        <v>0.2252430850561692</v>
      </c>
    </row>
    <row r="117">
      <c r="A117">
        <f>HYPERLINK("https://stackoverflow.com/q/51764889", "51764889")</f>
        <v/>
      </c>
      <c r="B117" t="n">
        <v>0.249270482603816</v>
      </c>
    </row>
    <row r="118">
      <c r="A118">
        <f>HYPERLINK("https://stackoverflow.com/q/52215703", "52215703")</f>
        <v/>
      </c>
      <c r="B118" t="n">
        <v>0.1195286195286195</v>
      </c>
    </row>
    <row r="119">
      <c r="A119">
        <f>HYPERLINK("https://stackoverflow.com/q/52217414", "52217414")</f>
        <v/>
      </c>
      <c r="B119" t="n">
        <v>0.2213374622133747</v>
      </c>
    </row>
    <row r="120">
      <c r="A120">
        <f>HYPERLINK("https://stackoverflow.com/q/52223085", "52223085")</f>
        <v/>
      </c>
      <c r="B120" t="n">
        <v>0.1449792038027332</v>
      </c>
    </row>
    <row r="121">
      <c r="A121">
        <f>HYPERLINK("https://stackoverflow.com/q/52294548", "52294548")</f>
        <v/>
      </c>
      <c r="B121" t="n">
        <v>0.2141654641654642</v>
      </c>
    </row>
    <row r="122">
      <c r="A122">
        <f>HYPERLINK("https://stackoverflow.com/q/52296498", "52296498")</f>
        <v/>
      </c>
      <c r="B122" t="n">
        <v>0.1911520265950646</v>
      </c>
    </row>
    <row r="123">
      <c r="A123">
        <f>HYPERLINK("https://stackoverflow.com/q/52425738", "52425738")</f>
        <v/>
      </c>
      <c r="B123" t="n">
        <v>0.1424694708276798</v>
      </c>
    </row>
    <row r="124">
      <c r="A124">
        <f>HYPERLINK("https://stackoverflow.com/q/52519202", "52519202")</f>
        <v/>
      </c>
      <c r="B124" t="n">
        <v>0.2060297632816717</v>
      </c>
    </row>
    <row r="125">
      <c r="A125">
        <f>HYPERLINK("https://stackoverflow.com/q/52529279", "52529279")</f>
        <v/>
      </c>
      <c r="B125" t="n">
        <v>0.1711029211029211</v>
      </c>
    </row>
    <row r="126">
      <c r="A126">
        <f>HYPERLINK("https://stackoverflow.com/q/52585467", "52585467")</f>
        <v/>
      </c>
      <c r="B126" t="n">
        <v>0.167411823149528</v>
      </c>
    </row>
    <row r="127">
      <c r="A127">
        <f>HYPERLINK("https://stackoverflow.com/q/52626952", "52626952")</f>
        <v/>
      </c>
      <c r="B127" t="n">
        <v>0.1541629891144454</v>
      </c>
    </row>
    <row r="128">
      <c r="A128">
        <f>HYPERLINK("https://stackoverflow.com/q/52715914", "52715914")</f>
        <v/>
      </c>
      <c r="B128" t="n">
        <v>0.1860862142552283</v>
      </c>
    </row>
    <row r="129">
      <c r="A129">
        <f>HYPERLINK("https://stackoverflow.com/q/52736363", "52736363")</f>
        <v/>
      </c>
      <c r="B129" t="n">
        <v>0.1228282828282828</v>
      </c>
    </row>
    <row r="130">
      <c r="A130">
        <f>HYPERLINK("https://stackoverflow.com/q/52872674", "52872674")</f>
        <v/>
      </c>
      <c r="B130" t="n">
        <v>0.1528223410576352</v>
      </c>
    </row>
    <row r="131">
      <c r="A131">
        <f>HYPERLINK("https://stackoverflow.com/q/52961393", "52961393")</f>
        <v/>
      </c>
      <c r="B131" t="n">
        <v>0.3020285499624343</v>
      </c>
    </row>
    <row r="132">
      <c r="A132">
        <f>HYPERLINK("https://stackoverflow.com/q/53043346", "53043346")</f>
        <v/>
      </c>
      <c r="B132" t="n">
        <v>0.1664983164983165</v>
      </c>
    </row>
    <row r="133">
      <c r="A133">
        <f>HYPERLINK("https://stackoverflow.com/q/53108026", "53108026")</f>
        <v/>
      </c>
      <c r="B133" t="n">
        <v>0.156252793420935</v>
      </c>
    </row>
    <row r="134">
      <c r="A134">
        <f>HYPERLINK("https://stackoverflow.com/q/53169033", "53169033")</f>
        <v/>
      </c>
      <c r="B134" t="n">
        <v>0.1444582814445828</v>
      </c>
    </row>
    <row r="135">
      <c r="A135">
        <f>HYPERLINK("https://stackoverflow.com/q/53170292", "53170292")</f>
        <v/>
      </c>
      <c r="B135" t="n">
        <v>0.1992473757179639</v>
      </c>
    </row>
    <row r="136">
      <c r="A136">
        <f>HYPERLINK("https://stackoverflow.com/q/53192185", "53192185")</f>
        <v/>
      </c>
      <c r="B136" t="n">
        <v>0.2248716674946184</v>
      </c>
    </row>
    <row r="137">
      <c r="A137">
        <f>HYPERLINK("https://stackoverflow.com/q/53192332", "53192332")</f>
        <v/>
      </c>
      <c r="B137" t="n">
        <v>0.1994704324801412</v>
      </c>
    </row>
    <row r="138">
      <c r="A138">
        <f>HYPERLINK("https://stackoverflow.com/q/53264791", "53264791")</f>
        <v/>
      </c>
      <c r="B138" t="n">
        <v>0.2600394185760039</v>
      </c>
    </row>
    <row r="139">
      <c r="A139">
        <f>HYPERLINK("https://stackoverflow.com/q/53412187", "53412187")</f>
        <v/>
      </c>
      <c r="B139" t="n">
        <v>0.135966405629327</v>
      </c>
    </row>
    <row r="140">
      <c r="A140">
        <f>HYPERLINK("https://stackoverflow.com/q/53433521", "53433521")</f>
        <v/>
      </c>
      <c r="B140" t="n">
        <v>0.1850604813567776</v>
      </c>
    </row>
    <row r="141">
      <c r="A141">
        <f>HYPERLINK("https://stackoverflow.com/q/53544934", "53544934")</f>
        <v/>
      </c>
      <c r="B141" t="n">
        <v>0.1898071625344352</v>
      </c>
    </row>
    <row r="142">
      <c r="A142">
        <f>HYPERLINK("https://stackoverflow.com/q/53618469", "53618469")</f>
        <v/>
      </c>
      <c r="B142" t="n">
        <v>0.1358320042530569</v>
      </c>
    </row>
    <row r="143">
      <c r="A143">
        <f>HYPERLINK("https://stackoverflow.com/q/53690242", "53690242")</f>
        <v/>
      </c>
      <c r="B143" t="n">
        <v>0.1376430976430977</v>
      </c>
    </row>
    <row r="144">
      <c r="A144">
        <f>HYPERLINK("https://stackoverflow.com/q/53701218", "53701218")</f>
        <v/>
      </c>
      <c r="B144" t="n">
        <v>0.2004253056884636</v>
      </c>
    </row>
    <row r="145">
      <c r="A145">
        <f>HYPERLINK("https://stackoverflow.com/q/53728623", "53728623")</f>
        <v/>
      </c>
      <c r="B145" t="n">
        <v>0.2230782400273926</v>
      </c>
    </row>
    <row r="146">
      <c r="A146">
        <f>HYPERLINK("https://stackoverflow.com/q/53750539", "53750539")</f>
        <v/>
      </c>
      <c r="B146" t="n">
        <v>0.1797061524334251</v>
      </c>
    </row>
    <row r="147">
      <c r="A147">
        <f>HYPERLINK("https://stackoverflow.com/q/54011731", "54011731")</f>
        <v/>
      </c>
      <c r="B147" t="n">
        <v>0.166549213060841</v>
      </c>
    </row>
    <row r="148">
      <c r="A148">
        <f>HYPERLINK("https://stackoverflow.com/q/54011765", "54011765")</f>
        <v/>
      </c>
      <c r="B148" t="n">
        <v>0.1687462863933452</v>
      </c>
    </row>
    <row r="149">
      <c r="A149">
        <f>HYPERLINK("https://stackoverflow.com/q/54069553", "54069553")</f>
        <v/>
      </c>
      <c r="B149" t="n">
        <v>0.1229215229215229</v>
      </c>
    </row>
    <row r="150">
      <c r="A150">
        <f>HYPERLINK("https://stackoverflow.com/q/54134476", "54134476")</f>
        <v/>
      </c>
      <c r="B150" t="n">
        <v>0.1274911274911275</v>
      </c>
    </row>
    <row r="151">
      <c r="A151">
        <f>HYPERLINK("https://stackoverflow.com/q/54241538", "54241538")</f>
        <v/>
      </c>
      <c r="B151" t="n">
        <v>0.316421793694521</v>
      </c>
    </row>
    <row r="152">
      <c r="A152">
        <f>HYPERLINK("https://stackoverflow.com/q/54291354", "54291354")</f>
        <v/>
      </c>
      <c r="B152" t="n">
        <v>0.2485970819304153</v>
      </c>
    </row>
    <row r="153">
      <c r="A153">
        <f>HYPERLINK("https://stackoverflow.com/q/54352320", "54352320")</f>
        <v/>
      </c>
      <c r="B153" t="n">
        <v>0.1920244107744108</v>
      </c>
    </row>
    <row r="154">
      <c r="A154">
        <f>HYPERLINK("https://stackoverflow.com/q/54363950", "54363950")</f>
        <v/>
      </c>
      <c r="B154" t="n">
        <v>0.25575078516255</v>
      </c>
    </row>
    <row r="155">
      <c r="A155">
        <f>HYPERLINK("https://stackoverflow.com/q/54548490", "54548490")</f>
        <v/>
      </c>
      <c r="B155" t="n">
        <v>0.2831922831922832</v>
      </c>
    </row>
    <row r="156">
      <c r="A156">
        <f>HYPERLINK("https://stackoverflow.com/q/54678756", "54678756")</f>
        <v/>
      </c>
      <c r="B156" t="n">
        <v>0.3013109821620461</v>
      </c>
    </row>
    <row r="157">
      <c r="A157">
        <f>HYPERLINK("https://stackoverflow.com/q/54688078", "54688078")</f>
        <v/>
      </c>
      <c r="B157" t="n">
        <v>0.1170610211706102</v>
      </c>
    </row>
    <row r="158">
      <c r="A158">
        <f>HYPERLINK("https://stackoverflow.com/q/54714252", "54714252")</f>
        <v/>
      </c>
      <c r="B158" t="n">
        <v>0.1818181818181819</v>
      </c>
    </row>
    <row r="159">
      <c r="A159">
        <f>HYPERLINK("https://stackoverflow.com/q/54841101", "54841101")</f>
        <v/>
      </c>
      <c r="B159" t="n">
        <v>0.1300940438871473</v>
      </c>
    </row>
    <row r="160">
      <c r="A160">
        <f>HYPERLINK("https://stackoverflow.com/q/55168898", "55168898")</f>
        <v/>
      </c>
      <c r="B160" t="n">
        <v>0.1858585858585859</v>
      </c>
    </row>
    <row r="161">
      <c r="A161">
        <f>HYPERLINK("https://stackoverflow.com/q/55217961", "55217961")</f>
        <v/>
      </c>
      <c r="B161" t="n">
        <v>0.2122212221222122</v>
      </c>
    </row>
    <row r="162">
      <c r="A162">
        <f>HYPERLINK("https://stackoverflow.com/q/55240089", "55240089")</f>
        <v/>
      </c>
      <c r="B162" t="n">
        <v>0.1971892841458059</v>
      </c>
    </row>
    <row r="163">
      <c r="A163">
        <f>HYPERLINK("https://stackoverflow.com/q/55242183", "55242183")</f>
        <v/>
      </c>
      <c r="B163" t="n">
        <v>0.174037674037674</v>
      </c>
    </row>
    <row r="164">
      <c r="A164">
        <f>HYPERLINK("https://stackoverflow.com/q/55269741", "55269741")</f>
        <v/>
      </c>
      <c r="B164" t="n">
        <v>0.2124154162989114</v>
      </c>
    </row>
    <row r="165">
      <c r="A165">
        <f>HYPERLINK("https://stackoverflow.com/q/55511963", "55511963")</f>
        <v/>
      </c>
      <c r="B165" t="n">
        <v>0.1706618423036333</v>
      </c>
    </row>
    <row r="166">
      <c r="A166">
        <f>HYPERLINK("https://stackoverflow.com/q/55614851", "55614851")</f>
        <v/>
      </c>
      <c r="B166" t="n">
        <v>0.3158981115502854</v>
      </c>
    </row>
    <row r="167">
      <c r="A167">
        <f>HYPERLINK("https://stackoverflow.com/q/55619739", "55619739")</f>
        <v/>
      </c>
      <c r="B167" t="n">
        <v>0.161010101010101</v>
      </c>
    </row>
    <row r="168">
      <c r="A168">
        <f>HYPERLINK("https://stackoverflow.com/q/55710608", "55710608")</f>
        <v/>
      </c>
      <c r="B168" t="n">
        <v>0.1418141814181418</v>
      </c>
    </row>
    <row r="169">
      <c r="A169">
        <f>HYPERLINK("https://stackoverflow.com/q/55726281", "55726281")</f>
        <v/>
      </c>
      <c r="B169" t="n">
        <v>0.2161398935592484</v>
      </c>
    </row>
    <row r="170">
      <c r="A170">
        <f>HYPERLINK("https://stackoverflow.com/q/55832224", "55832224")</f>
        <v/>
      </c>
      <c r="B170" t="n">
        <v>0.1769872639437857</v>
      </c>
    </row>
    <row r="171">
      <c r="A171">
        <f>HYPERLINK("https://stackoverflow.com/q/55905651", "55905651")</f>
        <v/>
      </c>
      <c r="B171" t="n">
        <v>0.1829075064369182</v>
      </c>
    </row>
    <row r="172">
      <c r="A172">
        <f>HYPERLINK("https://stackoverflow.com/q/56028910", "56028910")</f>
        <v/>
      </c>
      <c r="B172" t="n">
        <v>0.1744588744588745</v>
      </c>
    </row>
    <row r="173">
      <c r="A173">
        <f>HYPERLINK("https://stackoverflow.com/q/56134883", "56134883")</f>
        <v/>
      </c>
      <c r="B173" t="n">
        <v>0.1521698466142911</v>
      </c>
    </row>
    <row r="174">
      <c r="A174">
        <f>HYPERLINK("https://stackoverflow.com/q/56229332", "56229332")</f>
        <v/>
      </c>
      <c r="B174" t="n">
        <v>0.303030303030303</v>
      </c>
    </row>
    <row r="175">
      <c r="A175">
        <f>HYPERLINK("https://stackoverflow.com/q/56366496", "56366496")</f>
        <v/>
      </c>
      <c r="B175" t="n">
        <v>0.2042648709315376</v>
      </c>
    </row>
    <row r="176">
      <c r="A176">
        <f>HYPERLINK("https://stackoverflow.com/q/56380897", "56380897")</f>
        <v/>
      </c>
      <c r="B176" t="n">
        <v>0.285882076579751</v>
      </c>
    </row>
    <row r="177">
      <c r="A177">
        <f>HYPERLINK("https://stackoverflow.com/q/56394710", "56394710")</f>
        <v/>
      </c>
      <c r="B177" t="n">
        <v>0.2334570191713048</v>
      </c>
    </row>
    <row r="178">
      <c r="A178">
        <f>HYPERLINK("https://stackoverflow.com/q/56596515", "56596515")</f>
        <v/>
      </c>
      <c r="B178" t="n">
        <v>0.3398989898989899</v>
      </c>
    </row>
    <row r="179">
      <c r="A179">
        <f>HYPERLINK("https://stackoverflow.com/q/56625748", "56625748")</f>
        <v/>
      </c>
      <c r="B179" t="n">
        <v>0.1855020796197267</v>
      </c>
    </row>
    <row r="180">
      <c r="A180">
        <f>HYPERLINK("https://stackoverflow.com/q/56659832", "56659832")</f>
        <v/>
      </c>
      <c r="B180" t="n">
        <v>0.3440600697237866</v>
      </c>
    </row>
    <row r="181">
      <c r="A181">
        <f>HYPERLINK("https://stackoverflow.com/q/56661461", "56661461")</f>
        <v/>
      </c>
      <c r="B181" t="n">
        <v>0.1480078563411897</v>
      </c>
    </row>
    <row r="182">
      <c r="A182">
        <f>HYPERLINK("https://stackoverflow.com/q/56751486", "56751486")</f>
        <v/>
      </c>
      <c r="B182" t="n">
        <v>0.1867768595041322</v>
      </c>
    </row>
    <row r="183">
      <c r="A183">
        <f>HYPERLINK("https://stackoverflow.com/q/56772072", "56772072")</f>
        <v/>
      </c>
      <c r="B183" t="n">
        <v>0.182615629984051</v>
      </c>
    </row>
    <row r="184">
      <c r="A184">
        <f>HYPERLINK("https://stackoverflow.com/q/56794171", "56794171")</f>
        <v/>
      </c>
      <c r="B184" t="n">
        <v>0.1597796143250689</v>
      </c>
    </row>
    <row r="185">
      <c r="A185">
        <f>HYPERLINK("https://stackoverflow.com/q/56816270", "56816270")</f>
        <v/>
      </c>
      <c r="B185" t="n">
        <v>0.1898989898989899</v>
      </c>
    </row>
    <row r="186">
      <c r="A186">
        <f>HYPERLINK("https://stackoverflow.com/q/56830039", "56830039")</f>
        <v/>
      </c>
      <c r="B186" t="n">
        <v>0.183046683046683</v>
      </c>
    </row>
    <row r="187">
      <c r="A187">
        <f>HYPERLINK("https://stackoverflow.com/q/56860662", "56860662")</f>
        <v/>
      </c>
      <c r="B187" t="n">
        <v>0.2860682294644559</v>
      </c>
    </row>
    <row r="188">
      <c r="A188">
        <f>HYPERLINK("https://stackoverflow.com/q/56935694", "56935694")</f>
        <v/>
      </c>
      <c r="B188" t="n">
        <v>0.2005237560793117</v>
      </c>
    </row>
    <row r="189">
      <c r="A189">
        <f>HYPERLINK("https://stackoverflow.com/q/57098814", "57098814")</f>
        <v/>
      </c>
      <c r="B189" t="n">
        <v>0.196969696969697</v>
      </c>
    </row>
    <row r="190">
      <c r="A190">
        <f>HYPERLINK("https://stackoverflow.com/q/57115085", "57115085")</f>
        <v/>
      </c>
      <c r="B190" t="n">
        <v>0.2399860675722744</v>
      </c>
    </row>
    <row r="191">
      <c r="A191">
        <f>HYPERLINK("https://stackoverflow.com/q/57167951", "57167951")</f>
        <v/>
      </c>
      <c r="B191" t="n">
        <v>0.1757856341189675</v>
      </c>
    </row>
    <row r="192">
      <c r="A192">
        <f>HYPERLINK("https://stackoverflow.com/q/57216381", "57216381")</f>
        <v/>
      </c>
      <c r="B192" t="n">
        <v>0.1828384858687889</v>
      </c>
    </row>
    <row r="193">
      <c r="A193">
        <f>HYPERLINK("https://stackoverflow.com/q/57265782", "57265782")</f>
        <v/>
      </c>
      <c r="B193" t="n">
        <v>0.1685995760069834</v>
      </c>
    </row>
    <row r="194">
      <c r="A194">
        <f>HYPERLINK("https://stackoverflow.com/q/57278489", "57278489")</f>
        <v/>
      </c>
      <c r="B194" t="n">
        <v>0.2166789849716679</v>
      </c>
    </row>
    <row r="195">
      <c r="A195">
        <f>HYPERLINK("https://stackoverflow.com/q/57359844", "57359844")</f>
        <v/>
      </c>
      <c r="B195" t="n">
        <v>0.1808002505676924</v>
      </c>
    </row>
    <row r="196">
      <c r="A196">
        <f>HYPERLINK("https://stackoverflow.com/q/57417867", "57417867")</f>
        <v/>
      </c>
      <c r="B196" t="n">
        <v>0.1811802232854865</v>
      </c>
    </row>
    <row r="197">
      <c r="A197">
        <f>HYPERLINK("https://stackoverflow.com/q/57461595", "57461595")</f>
        <v/>
      </c>
      <c r="B197" t="n">
        <v>0.1552927650488626</v>
      </c>
    </row>
    <row r="198">
      <c r="A198">
        <f>HYPERLINK("https://stackoverflow.com/q/57574048", "57574048")</f>
        <v/>
      </c>
      <c r="B198" t="n">
        <v>0.1796395325807091</v>
      </c>
    </row>
    <row r="199">
      <c r="A199">
        <f>HYPERLINK("https://stackoverflow.com/q/57580329", "57580329")</f>
        <v/>
      </c>
      <c r="B199" t="n">
        <v>0.2411736411736412</v>
      </c>
    </row>
    <row r="200">
      <c r="A200">
        <f>HYPERLINK("https://stackoverflow.com/q/57599780", "57599780")</f>
        <v/>
      </c>
      <c r="B200" t="n">
        <v>0.1618595594499209</v>
      </c>
    </row>
    <row r="201">
      <c r="A201">
        <f>HYPERLINK("https://stackoverflow.com/q/57713713", "57713713")</f>
        <v/>
      </c>
      <c r="B201" t="n">
        <v>0.1452799600947749</v>
      </c>
    </row>
    <row r="202">
      <c r="A202">
        <f>HYPERLINK("https://stackoverflow.com/q/57787836", "57787836")</f>
        <v/>
      </c>
      <c r="B202" t="n">
        <v>0.2533522358083762</v>
      </c>
    </row>
    <row r="203">
      <c r="A203">
        <f>HYPERLINK("https://stackoverflow.com/q/57794437", "57794437")</f>
        <v/>
      </c>
      <c r="B203" t="n">
        <v>0.2302844963395422</v>
      </c>
    </row>
    <row r="204">
      <c r="A204">
        <f>HYPERLINK("https://stackoverflow.com/q/57810467", "57810467")</f>
        <v/>
      </c>
      <c r="B204" t="n">
        <v>0.1791245791245791</v>
      </c>
    </row>
    <row r="205">
      <c r="A205">
        <f>HYPERLINK("https://stackoverflow.com/q/57811097", "57811097")</f>
        <v/>
      </c>
      <c r="B205" t="n">
        <v>0.2476489028213166</v>
      </c>
    </row>
    <row r="206">
      <c r="A206">
        <f>HYPERLINK("https://stackoverflow.com/q/57828966", "57828966")</f>
        <v/>
      </c>
      <c r="B206" t="n">
        <v>0.1584383157416865</v>
      </c>
    </row>
    <row r="207">
      <c r="A207">
        <f>HYPERLINK("https://stackoverflow.com/q/57831723", "57831723")</f>
        <v/>
      </c>
      <c r="B207" t="n">
        <v>0.1496012759170654</v>
      </c>
    </row>
    <row r="208">
      <c r="A208">
        <f>HYPERLINK("https://stackoverflow.com/q/57909595", "57909595")</f>
        <v/>
      </c>
      <c r="B208" t="n">
        <v>0.2263662263662264</v>
      </c>
    </row>
    <row r="209">
      <c r="A209">
        <f>HYPERLINK("https://stackoverflow.com/q/57910501", "57910501")</f>
        <v/>
      </c>
      <c r="B209" t="n">
        <v>0.2037535114458192</v>
      </c>
    </row>
    <row r="210">
      <c r="A210">
        <f>HYPERLINK("https://stackoverflow.com/q/57916211", "57916211")</f>
        <v/>
      </c>
      <c r="B210" t="n">
        <v>0.1597796143250689</v>
      </c>
    </row>
    <row r="211">
      <c r="A211">
        <f>HYPERLINK("https://stackoverflow.com/q/58039038", "58039038")</f>
        <v/>
      </c>
      <c r="B211" t="n">
        <v>0.1755501443001443</v>
      </c>
    </row>
    <row r="212">
      <c r="A212">
        <f>HYPERLINK("https://stackoverflow.com/q/58083482", "58083482")</f>
        <v/>
      </c>
      <c r="B212" t="n">
        <v>0.2386193776328306</v>
      </c>
    </row>
    <row r="213">
      <c r="A213">
        <f>HYPERLINK("https://stackoverflow.com/q/58115925", "58115925")</f>
        <v/>
      </c>
      <c r="B213" t="n">
        <v>0.1557129738947921</v>
      </c>
    </row>
    <row r="214">
      <c r="A214">
        <f>HYPERLINK("https://stackoverflow.com/q/58222198", "58222198")</f>
        <v/>
      </c>
      <c r="B214" t="n">
        <v>0.2499185402411209</v>
      </c>
    </row>
    <row r="215">
      <c r="A215">
        <f>HYPERLINK("https://stackoverflow.com/q/58294034", "58294034")</f>
        <v/>
      </c>
      <c r="B215" t="n">
        <v>0.135422016777949</v>
      </c>
    </row>
    <row r="216">
      <c r="A216">
        <f>HYPERLINK("https://stackoverflow.com/q/58316719", "58316719")</f>
        <v/>
      </c>
      <c r="B216" t="n">
        <v>0.1403743315508021</v>
      </c>
    </row>
    <row r="217">
      <c r="A217">
        <f>HYPERLINK("https://stackoverflow.com/q/58323730", "58323730")</f>
        <v/>
      </c>
      <c r="B217" t="n">
        <v>0.1434570423334468</v>
      </c>
    </row>
    <row r="218">
      <c r="A218">
        <f>HYPERLINK("https://stackoverflow.com/q/58344741", "58344741")</f>
        <v/>
      </c>
      <c r="B218" t="n">
        <v>0.166573138795361</v>
      </c>
    </row>
    <row r="219">
      <c r="A219">
        <f>HYPERLINK("https://stackoverflow.com/q/58360160", "58360160")</f>
        <v/>
      </c>
      <c r="B219" t="n">
        <v>0.1125965537730243</v>
      </c>
    </row>
    <row r="220">
      <c r="A220">
        <f>HYPERLINK("https://stackoverflow.com/q/58422656", "58422656")</f>
        <v/>
      </c>
      <c r="B220" t="n">
        <v>0.2372266352848877</v>
      </c>
    </row>
    <row r="221">
      <c r="A221">
        <f>HYPERLINK("https://stackoverflow.com/q/58435535", "58435535")</f>
        <v/>
      </c>
      <c r="B221" t="n">
        <v>0.1770044191919192</v>
      </c>
    </row>
    <row r="222">
      <c r="A222">
        <f>HYPERLINK("https://stackoverflow.com/q/58470460", "58470460")</f>
        <v/>
      </c>
      <c r="B222" t="n">
        <v>0.1865993265993266</v>
      </c>
    </row>
    <row r="223">
      <c r="A223">
        <f>HYPERLINK("https://stackoverflow.com/q/58488107", "58488107")</f>
        <v/>
      </c>
      <c r="B223" t="n">
        <v>0.1405191152026595</v>
      </c>
    </row>
    <row r="224">
      <c r="A224">
        <f>HYPERLINK("https://stackoverflow.com/q/58513216", "58513216")</f>
        <v/>
      </c>
      <c r="B224" t="n">
        <v>0.1915933528836755</v>
      </c>
    </row>
    <row r="225">
      <c r="A225">
        <f>HYPERLINK("https://stackoverflow.com/q/58521055", "58521055")</f>
        <v/>
      </c>
      <c r="B225" t="n">
        <v>0.2205627705627706</v>
      </c>
    </row>
    <row r="226">
      <c r="A226">
        <f>HYPERLINK("https://stackoverflow.com/q/58530732", "58530732")</f>
        <v/>
      </c>
      <c r="B226" t="n">
        <v>0.1882635882635883</v>
      </c>
    </row>
    <row r="227">
      <c r="A227">
        <f>HYPERLINK("https://stackoverflow.com/q/58542085", "58542085")</f>
        <v/>
      </c>
      <c r="B227" t="n">
        <v>0.1176828526226117</v>
      </c>
    </row>
    <row r="228">
      <c r="A228">
        <f>HYPERLINK("https://stackoverflow.com/q/58547437", "58547437")</f>
        <v/>
      </c>
      <c r="B228" t="n">
        <v>0.2048260381593715</v>
      </c>
    </row>
    <row r="229">
      <c r="A229">
        <f>HYPERLINK("https://stackoverflow.com/q/58632538", "58632538")</f>
        <v/>
      </c>
      <c r="B229" t="n">
        <v>0.1698158051099228</v>
      </c>
    </row>
    <row r="230">
      <c r="A230">
        <f>HYPERLINK("https://stackoverflow.com/q/58675434", "58675434")</f>
        <v/>
      </c>
      <c r="B230" t="n">
        <v>0.1569720190409845</v>
      </c>
    </row>
    <row r="231">
      <c r="A231">
        <f>HYPERLINK("https://stackoverflow.com/q/58742822", "58742822")</f>
        <v/>
      </c>
      <c r="B231" t="n">
        <v>0.2044838630204484</v>
      </c>
    </row>
    <row r="232">
      <c r="A232">
        <f>HYPERLINK("https://stackoverflow.com/q/58798429", "58798429")</f>
        <v/>
      </c>
      <c r="B232" t="n">
        <v>0.2147306397306398</v>
      </c>
    </row>
    <row r="233">
      <c r="A233">
        <f>HYPERLINK("https://stackoverflow.com/q/58802352", "58802352")</f>
        <v/>
      </c>
      <c r="B233" t="n">
        <v>0.1608609459076749</v>
      </c>
    </row>
    <row r="234">
      <c r="A234">
        <f>HYPERLINK("https://stackoverflow.com/q/58819021", "58819021")</f>
        <v/>
      </c>
      <c r="B234" t="n">
        <v>0.1404405500791043</v>
      </c>
    </row>
    <row r="235">
      <c r="A235">
        <f>HYPERLINK("https://stackoverflow.com/q/58861074", "58861074")</f>
        <v/>
      </c>
      <c r="B235" t="n">
        <v>0.1567142008318479</v>
      </c>
    </row>
    <row r="236">
      <c r="A236">
        <f>HYPERLINK("https://stackoverflow.com/q/58876011", "58876011")</f>
        <v/>
      </c>
      <c r="B236" t="n">
        <v>0.2361546499477534</v>
      </c>
    </row>
    <row r="237">
      <c r="A237">
        <f>HYPERLINK("https://stackoverflow.com/q/58885480", "58885480")</f>
        <v/>
      </c>
      <c r="B237" t="n">
        <v>0.1759149940968123</v>
      </c>
    </row>
    <row r="238">
      <c r="A238">
        <f>HYPERLINK("https://stackoverflow.com/q/58949589", "58949589")</f>
        <v/>
      </c>
      <c r="B238" t="n">
        <v>0.1431708388230128</v>
      </c>
    </row>
    <row r="239">
      <c r="A239">
        <f>HYPERLINK("https://stackoverflow.com/q/59103273", "59103273")</f>
        <v/>
      </c>
      <c r="B239" t="n">
        <v>0.1939233605900273</v>
      </c>
    </row>
    <row r="240">
      <c r="A240">
        <f>HYPERLINK("https://stackoverflow.com/q/59150237", "59150237")</f>
        <v/>
      </c>
      <c r="B240" t="n">
        <v>0.1429105873550318</v>
      </c>
    </row>
    <row r="241">
      <c r="A241">
        <f>HYPERLINK("https://stackoverflow.com/q/59150977", "59150977")</f>
        <v/>
      </c>
      <c r="B241" t="n">
        <v>0.1513621059075605</v>
      </c>
    </row>
    <row r="242">
      <c r="A242">
        <f>HYPERLINK("https://stackoverflow.com/q/59158534", "59158534")</f>
        <v/>
      </c>
      <c r="B242" t="n">
        <v>0.1817161514131211</v>
      </c>
    </row>
    <row r="243">
      <c r="A243">
        <f>HYPERLINK("https://stackoverflow.com/q/59211352", "59211352")</f>
        <v/>
      </c>
      <c r="B243" t="n">
        <v>0.2106967106967108</v>
      </c>
    </row>
    <row r="244">
      <c r="A244">
        <f>HYPERLINK("https://stackoverflow.com/q/59326669", "59326669")</f>
        <v/>
      </c>
      <c r="B244" t="n">
        <v>0.1469020917839816</v>
      </c>
    </row>
    <row r="245">
      <c r="A245">
        <f>HYPERLINK("https://stackoverflow.com/q/59368495", "59368495")</f>
        <v/>
      </c>
      <c r="B245" t="n">
        <v>0.1864801864801865</v>
      </c>
    </row>
    <row r="246">
      <c r="A246">
        <f>HYPERLINK("https://stackoverflow.com/q/59394560", "59394560")</f>
        <v/>
      </c>
      <c r="B246" t="n">
        <v>0.150137741046832</v>
      </c>
    </row>
    <row r="247">
      <c r="A247">
        <f>HYPERLINK("https://stackoverflow.com/q/59404027", "59404027")</f>
        <v/>
      </c>
      <c r="B247" t="n">
        <v>0.1907536907536908</v>
      </c>
    </row>
    <row r="248">
      <c r="A248">
        <f>HYPERLINK("https://stackoverflow.com/q/59420530", "59420530")</f>
        <v/>
      </c>
      <c r="B248" t="n">
        <v>0.1564828614008942</v>
      </c>
    </row>
    <row r="249">
      <c r="A249">
        <f>HYPERLINK("https://stackoverflow.com/q/59505728", "59505728")</f>
        <v/>
      </c>
      <c r="B249" t="n">
        <v>0.2318808523188086</v>
      </c>
    </row>
    <row r="250">
      <c r="A250">
        <f>HYPERLINK("https://stackoverflow.com/q/59510871", "59510871")</f>
        <v/>
      </c>
      <c r="B250" t="n">
        <v>0.1975569649988255</v>
      </c>
    </row>
    <row r="251">
      <c r="A251">
        <f>HYPERLINK("https://stackoverflow.com/q/59557099", "59557099")</f>
        <v/>
      </c>
      <c r="B251" t="n">
        <v>0.1595959595959596</v>
      </c>
    </row>
    <row r="252">
      <c r="A252">
        <f>HYPERLINK("https://stackoverflow.com/q/59615918", "59615918")</f>
        <v/>
      </c>
      <c r="B252" t="n">
        <v>0.137894092439547</v>
      </c>
    </row>
    <row r="253">
      <c r="A253">
        <f>HYPERLINK("https://stackoverflow.com/q/59652308", "59652308")</f>
        <v/>
      </c>
      <c r="B253" t="n">
        <v>0.2443771043771044</v>
      </c>
    </row>
    <row r="254">
      <c r="A254">
        <f>HYPERLINK("https://stackoverflow.com/q/59730597", "59730597")</f>
        <v/>
      </c>
      <c r="B254" t="n">
        <v>0.2474173553719008</v>
      </c>
    </row>
    <row r="255">
      <c r="A255">
        <f>HYPERLINK("https://stackoverflow.com/q/59793253", "59793253")</f>
        <v/>
      </c>
      <c r="B255" t="n">
        <v>0.1334695267279537</v>
      </c>
    </row>
    <row r="256">
      <c r="A256">
        <f>HYPERLINK("https://stackoverflow.com/q/59847182", "59847182")</f>
        <v/>
      </c>
      <c r="B256" t="n">
        <v>0.2507549724044569</v>
      </c>
    </row>
    <row r="257">
      <c r="A257">
        <f>HYPERLINK("https://stackoverflow.com/q/59861969", "59861969")</f>
        <v/>
      </c>
      <c r="B257" t="n">
        <v>0.2885173574828747</v>
      </c>
    </row>
    <row r="258">
      <c r="A258">
        <f>HYPERLINK("https://stackoverflow.com/q/59869618", "59869618")</f>
        <v/>
      </c>
      <c r="B258" t="n">
        <v>0.1928080808080808</v>
      </c>
    </row>
    <row r="259">
      <c r="A259">
        <f>HYPERLINK("https://stackoverflow.com/q/59880781", "59880781")</f>
        <v/>
      </c>
      <c r="B259" t="n">
        <v>0.3208080808080808</v>
      </c>
    </row>
    <row r="260">
      <c r="A260">
        <f>HYPERLINK("https://stackoverflow.com/q/59902654", "59902654")</f>
        <v/>
      </c>
      <c r="B260" t="n">
        <v>0.1818181818181819</v>
      </c>
    </row>
    <row r="261">
      <c r="A261">
        <f>HYPERLINK("https://stackoverflow.com/q/60017137", "60017137")</f>
        <v/>
      </c>
      <c r="B261" t="n">
        <v>0.212299991061053</v>
      </c>
    </row>
    <row r="262">
      <c r="A262">
        <f>HYPERLINK("https://stackoverflow.com/q/60088723", "60088723")</f>
        <v/>
      </c>
      <c r="B262" t="n">
        <v>0.1960227272727272</v>
      </c>
    </row>
    <row r="263">
      <c r="A263">
        <f>HYPERLINK("https://stackoverflow.com/q/60115832", "60115832")</f>
        <v/>
      </c>
      <c r="B263" t="n">
        <v>0.2196118488253319</v>
      </c>
    </row>
    <row r="264">
      <c r="A264">
        <f>HYPERLINK("https://stackoverflow.com/q/60152570", "60152570")</f>
        <v/>
      </c>
      <c r="B264" t="n">
        <v>0.1165404040404041</v>
      </c>
    </row>
    <row r="265">
      <c r="A265">
        <f>HYPERLINK("https://stackoverflow.com/q/60176349", "60176349")</f>
        <v/>
      </c>
      <c r="B265" t="n">
        <v>0.1109647196603718</v>
      </c>
    </row>
    <row r="266">
      <c r="A266">
        <f>HYPERLINK("https://stackoverflow.com/q/60201239", "60201239")</f>
        <v/>
      </c>
      <c r="B266" t="n">
        <v>0.171161152812529</v>
      </c>
    </row>
    <row r="267">
      <c r="A267">
        <f>HYPERLINK("https://stackoverflow.com/q/60221840", "60221840")</f>
        <v/>
      </c>
      <c r="B267" t="n">
        <v>0.240981240981241</v>
      </c>
    </row>
    <row r="268">
      <c r="A268">
        <f>HYPERLINK("https://stackoverflow.com/q/60229963", "60229963")</f>
        <v/>
      </c>
      <c r="B268" t="n">
        <v>0.1411255411255411</v>
      </c>
    </row>
    <row r="269">
      <c r="A269">
        <f>HYPERLINK("https://stackoverflow.com/q/60264611", "60264611")</f>
        <v/>
      </c>
      <c r="B269" t="n">
        <v>0.4002960640891676</v>
      </c>
    </row>
    <row r="270">
      <c r="A270">
        <f>HYPERLINK("https://stackoverflow.com/q/60284599", "60284599")</f>
        <v/>
      </c>
      <c r="B270" t="n">
        <v>0.2421808445904831</v>
      </c>
    </row>
    <row r="271">
      <c r="A271">
        <f>HYPERLINK("https://stackoverflow.com/q/60310744", "60310744")</f>
        <v/>
      </c>
      <c r="B271" t="n">
        <v>0.290909090909091</v>
      </c>
    </row>
    <row r="272">
      <c r="A272">
        <f>HYPERLINK("https://stackoverflow.com/q/60376741", "60376741")</f>
        <v/>
      </c>
      <c r="B272" t="n">
        <v>0.1787386055678739</v>
      </c>
    </row>
    <row r="273">
      <c r="A273">
        <f>HYPERLINK("https://stackoverflow.com/q/60429162", "60429162")</f>
        <v/>
      </c>
      <c r="B273" t="n">
        <v>0.1907810499359795</v>
      </c>
    </row>
    <row r="274">
      <c r="A274">
        <f>HYPERLINK("https://stackoverflow.com/q/60455349", "60455349")</f>
        <v/>
      </c>
      <c r="B274" t="n">
        <v>0.2070083551565033</v>
      </c>
    </row>
    <row r="275">
      <c r="A275">
        <f>HYPERLINK("https://stackoverflow.com/q/60669625", "60669625")</f>
        <v/>
      </c>
      <c r="B275" t="n">
        <v>0.2141654641654642</v>
      </c>
    </row>
    <row r="276">
      <c r="A276">
        <f>HYPERLINK("https://stackoverflow.com/q/60786550", "60786550")</f>
        <v/>
      </c>
      <c r="B276" t="n">
        <v>0.2136555427694668</v>
      </c>
    </row>
    <row r="277">
      <c r="A277">
        <f>HYPERLINK("https://stackoverflow.com/q/60881303", "60881303")</f>
        <v/>
      </c>
      <c r="B277" t="n">
        <v>0.1991655687307861</v>
      </c>
    </row>
    <row r="278">
      <c r="A278">
        <f>HYPERLINK("https://stackoverflow.com/q/60939663", "60939663")</f>
        <v/>
      </c>
      <c r="B278" t="n">
        <v>0.2075830771482946</v>
      </c>
    </row>
    <row r="279">
      <c r="A279">
        <f>HYPERLINK("https://stackoverflow.com/q/61016498", "61016498")</f>
        <v/>
      </c>
      <c r="B279" t="n">
        <v>0.163357715081853</v>
      </c>
    </row>
    <row r="280">
      <c r="A280">
        <f>HYPERLINK("https://stackoverflow.com/q/61065007", "61065007")</f>
        <v/>
      </c>
      <c r="B280" t="n">
        <v>0.1574933003504432</v>
      </c>
    </row>
    <row r="281">
      <c r="A281">
        <f>HYPERLINK("https://stackoverflow.com/q/61074680", "61074680")</f>
        <v/>
      </c>
      <c r="B281" t="n">
        <v>0.1650717703349283</v>
      </c>
    </row>
    <row r="282">
      <c r="A282">
        <f>HYPERLINK("https://stackoverflow.com/q/61078197", "61078197")</f>
        <v/>
      </c>
      <c r="B282" t="n">
        <v>0.1984848484848485</v>
      </c>
    </row>
    <row r="283">
      <c r="A283">
        <f>HYPERLINK("https://stackoverflow.com/q/61112343", "61112343")</f>
        <v/>
      </c>
      <c r="B283" t="n">
        <v>0.1644327894327894</v>
      </c>
    </row>
    <row r="284">
      <c r="A284">
        <f>HYPERLINK("https://stackoverflow.com/q/61282234", "61282234")</f>
        <v/>
      </c>
      <c r="B284" t="n">
        <v>0.2892213271960107</v>
      </c>
    </row>
    <row r="285">
      <c r="A285">
        <f>HYPERLINK("https://stackoverflow.com/q/61341097", "61341097")</f>
        <v/>
      </c>
      <c r="B285" t="n">
        <v>0.1952491952491953</v>
      </c>
    </row>
    <row r="286">
      <c r="A286">
        <f>HYPERLINK("https://stackoverflow.com/q/61363424", "61363424")</f>
        <v/>
      </c>
      <c r="B286" t="n">
        <v>0.1603815937149271</v>
      </c>
    </row>
    <row r="287">
      <c r="A287">
        <f>HYPERLINK("https://stackoverflow.com/q/61530340", "61530340")</f>
        <v/>
      </c>
      <c r="B287" t="n">
        <v>0.1325078744433583</v>
      </c>
    </row>
    <row r="288">
      <c r="A288">
        <f>HYPERLINK("https://stackoverflow.com/q/61552568", "61552568")</f>
        <v/>
      </c>
      <c r="B288" t="n">
        <v>0.1808080808080808</v>
      </c>
    </row>
    <row r="289">
      <c r="A289">
        <f>HYPERLINK("https://stackoverflow.com/q/61611950", "61611950")</f>
        <v/>
      </c>
      <c r="B289" t="n">
        <v>0.1502079619726679</v>
      </c>
    </row>
    <row r="290">
      <c r="A290">
        <f>HYPERLINK("https://stackoverflow.com/q/61632938", "61632938")</f>
        <v/>
      </c>
      <c r="B290" t="n">
        <v>0.1952861952861953</v>
      </c>
    </row>
    <row r="291">
      <c r="A291">
        <f>HYPERLINK("https://stackoverflow.com/q/61687572", "61687572")</f>
        <v/>
      </c>
      <c r="B291" t="n">
        <v>0.3050154726455304</v>
      </c>
    </row>
    <row r="292">
      <c r="A292">
        <f>HYPERLINK("https://stackoverflow.com/q/61778472", "61778472")</f>
        <v/>
      </c>
      <c r="B292" t="n">
        <v>0.2490817263544537</v>
      </c>
    </row>
    <row r="293">
      <c r="A293">
        <f>HYPERLINK("https://stackoverflow.com/q/61790198", "61790198")</f>
        <v/>
      </c>
      <c r="B293" t="n">
        <v>0.1425619834710744</v>
      </c>
    </row>
    <row r="294">
      <c r="A294">
        <f>HYPERLINK("https://stackoverflow.com/q/61798937", "61798937")</f>
        <v/>
      </c>
      <c r="B294" t="n">
        <v>0.2095959595959596</v>
      </c>
    </row>
    <row r="295">
      <c r="A295">
        <f>HYPERLINK("https://stackoverflow.com/q/61840842", "61840842")</f>
        <v/>
      </c>
      <c r="B295" t="n">
        <v>0.3353918330221647</v>
      </c>
    </row>
    <row r="296">
      <c r="A296">
        <f>HYPERLINK("https://stackoverflow.com/q/61845738", "61845738")</f>
        <v/>
      </c>
      <c r="B296" t="n">
        <v>0.190814393939394</v>
      </c>
    </row>
    <row r="297">
      <c r="A297">
        <f>HYPERLINK("https://stackoverflow.com/q/61865302", "61865302")</f>
        <v/>
      </c>
      <c r="B297" t="n">
        <v>0.3228114478114479</v>
      </c>
    </row>
    <row r="298">
      <c r="A298">
        <f>HYPERLINK("https://stackoverflow.com/q/61904800", "61904800")</f>
        <v/>
      </c>
      <c r="B298" t="n">
        <v>0.1565656565656566</v>
      </c>
    </row>
    <row r="299">
      <c r="A299">
        <f>HYPERLINK("https://stackoverflow.com/q/61919301", "61919301")</f>
        <v/>
      </c>
      <c r="B299" t="n">
        <v>0.2293992557150452</v>
      </c>
    </row>
    <row r="300">
      <c r="A300">
        <f>HYPERLINK("https://stackoverflow.com/q/61939435", "61939435")</f>
        <v/>
      </c>
      <c r="B300" t="n">
        <v>0.2480141218005295</v>
      </c>
    </row>
    <row r="301">
      <c r="A301">
        <f>HYPERLINK("https://stackoverflow.com/q/61947363", "61947363")</f>
        <v/>
      </c>
      <c r="B301" t="n">
        <v>0.1626120358514725</v>
      </c>
    </row>
    <row r="302">
      <c r="A302">
        <f>HYPERLINK("https://stackoverflow.com/q/62037429", "62037429")</f>
        <v/>
      </c>
      <c r="B302" t="n">
        <v>0.1452762923351159</v>
      </c>
    </row>
    <row r="303">
      <c r="A303">
        <f>HYPERLINK("https://stackoverflow.com/q/62074209", "62074209")</f>
        <v/>
      </c>
      <c r="B303" t="n">
        <v>0.207332585110363</v>
      </c>
    </row>
    <row r="304">
      <c r="A304">
        <f>HYPERLINK("https://stackoverflow.com/q/62078096", "62078096")</f>
        <v/>
      </c>
      <c r="B304" t="n">
        <v>0.1732476277930824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