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HYPERLINK("https://stackoverflow.com/q/4556252", "4556252")</f>
        <v/>
      </c>
      <c r="B2" t="n">
        <v>0.1974288337924701</v>
      </c>
    </row>
    <row r="3">
      <c r="A3">
        <f>HYPERLINK("https://stackoverflow.com/q/9168994", "9168994")</f>
        <v/>
      </c>
      <c r="B3" t="n">
        <v>0.1316706891928131</v>
      </c>
    </row>
    <row r="4">
      <c r="A4">
        <f>HYPERLINK("https://stackoverflow.com/q/10923870", "10923870")</f>
        <v/>
      </c>
      <c r="B4" t="n">
        <v>0.1787397787397788</v>
      </c>
    </row>
    <row r="5">
      <c r="A5">
        <f>HYPERLINK("https://stackoverflow.com/q/11171081", "11171081")</f>
        <v/>
      </c>
      <c r="B5" t="n">
        <v>0.1840776182881446</v>
      </c>
    </row>
    <row r="6">
      <c r="A6">
        <f>HYPERLINK("https://stackoverflow.com/q/12382382", "12382382")</f>
        <v/>
      </c>
      <c r="B6" t="n">
        <v>0.1604074937408271</v>
      </c>
    </row>
    <row r="7">
      <c r="A7">
        <f>HYPERLINK("https://stackoverflow.com/q/12559029", "12559029")</f>
        <v/>
      </c>
      <c r="B7" t="n">
        <v>0.1488751147842057</v>
      </c>
    </row>
    <row r="8">
      <c r="A8">
        <f>HYPERLINK("https://stackoverflow.com/q/13767870", "13767870")</f>
        <v/>
      </c>
      <c r="B8" t="n">
        <v>0.1909751722835835</v>
      </c>
    </row>
    <row r="9">
      <c r="A9">
        <f>HYPERLINK("https://stackoverflow.com/q/13834716", "13834716")</f>
        <v/>
      </c>
      <c r="B9" t="n">
        <v>0.1791028565222114</v>
      </c>
    </row>
    <row r="10">
      <c r="A10">
        <f>HYPERLINK("https://stackoverflow.com/q/16045596", "16045596")</f>
        <v/>
      </c>
      <c r="B10" t="n">
        <v>0.1686307519640853</v>
      </c>
    </row>
    <row r="11">
      <c r="A11">
        <f>HYPERLINK("https://stackoverflow.com/q/16200946", "16200946")</f>
        <v/>
      </c>
      <c r="B11" t="n">
        <v>0.2162679425837321</v>
      </c>
    </row>
    <row r="12">
      <c r="A12">
        <f>HYPERLINK("https://stackoverflow.com/q/16819801", "16819801")</f>
        <v/>
      </c>
      <c r="B12" t="n">
        <v>0.2733932733932734</v>
      </c>
    </row>
    <row r="13">
      <c r="A13">
        <f>HYPERLINK("https://stackoverflow.com/q/16937042", "16937042")</f>
        <v/>
      </c>
      <c r="B13" t="n">
        <v>0.1755186271315304</v>
      </c>
    </row>
    <row r="14">
      <c r="A14">
        <f>HYPERLINK("https://stackoverflow.com/q/17313690", "17313690")</f>
        <v/>
      </c>
      <c r="B14" t="n">
        <v>0.1763220439691028</v>
      </c>
    </row>
    <row r="15">
      <c r="A15">
        <f>HYPERLINK("https://stackoverflow.com/q/17934697", "17934697")</f>
        <v/>
      </c>
      <c r="B15" t="n">
        <v>0.1421212121212121</v>
      </c>
    </row>
    <row r="16">
      <c r="A16">
        <f>HYPERLINK("https://stackoverflow.com/q/18368258", "18368258")</f>
        <v/>
      </c>
      <c r="B16" t="n">
        <v>0.148018648018648</v>
      </c>
    </row>
    <row r="17">
      <c r="A17">
        <f>HYPERLINK("https://stackoverflow.com/q/20628669", "20628669")</f>
        <v/>
      </c>
      <c r="B17" t="n">
        <v>0.1547873097168872</v>
      </c>
    </row>
    <row r="18">
      <c r="A18">
        <f>HYPERLINK("https://stackoverflow.com/q/21122367", "21122367")</f>
        <v/>
      </c>
      <c r="B18" t="n">
        <v>0.1961170142988325</v>
      </c>
    </row>
    <row r="19">
      <c r="A19">
        <f>HYPERLINK("https://stackoverflow.com/q/21333391", "21333391")</f>
        <v/>
      </c>
      <c r="B19" t="n">
        <v>0.195371435877765</v>
      </c>
    </row>
    <row r="20">
      <c r="A20">
        <f>HYPERLINK("https://stackoverflow.com/q/23665466", "23665466")</f>
        <v/>
      </c>
      <c r="B20" t="n">
        <v>0.2587265055619486</v>
      </c>
    </row>
    <row r="21">
      <c r="A21">
        <f>HYPERLINK("https://stackoverflow.com/q/26226598", "26226598")</f>
        <v/>
      </c>
      <c r="B21" t="n">
        <v>0.4700148336511973</v>
      </c>
    </row>
    <row r="22">
      <c r="A22">
        <f>HYPERLINK("https://stackoverflow.com/q/26848897", "26848897")</f>
        <v/>
      </c>
      <c r="B22" t="n">
        <v>0.1876511594821454</v>
      </c>
    </row>
    <row r="23">
      <c r="A23">
        <f>HYPERLINK("https://stackoverflow.com/q/27153271", "27153271")</f>
        <v/>
      </c>
      <c r="B23" t="n">
        <v>0.1618967452300785</v>
      </c>
    </row>
    <row r="24">
      <c r="A24">
        <f>HYPERLINK("https://stackoverflow.com/q/29287436", "29287436")</f>
        <v/>
      </c>
      <c r="B24" t="n">
        <v>0.199537750385208</v>
      </c>
    </row>
    <row r="25">
      <c r="A25">
        <f>HYPERLINK("https://stackoverflow.com/q/30025388", "30025388")</f>
        <v/>
      </c>
      <c r="B25" t="n">
        <v>0.1951331496786042</v>
      </c>
    </row>
    <row r="26">
      <c r="A26">
        <f>HYPERLINK("https://stackoverflow.com/q/30295763", "30295763")</f>
        <v/>
      </c>
      <c r="B26" t="n">
        <v>0.137894092439547</v>
      </c>
    </row>
    <row r="27">
      <c r="A27">
        <f>HYPERLINK("https://stackoverflow.com/q/31482020", "31482020")</f>
        <v/>
      </c>
      <c r="B27" t="n">
        <v>0.2958430458430459</v>
      </c>
    </row>
    <row r="28">
      <c r="A28">
        <f>HYPERLINK("https://stackoverflow.com/q/32306914", "32306914")</f>
        <v/>
      </c>
      <c r="B28" t="n">
        <v>0.1838818290431194</v>
      </c>
    </row>
    <row r="29">
      <c r="A29">
        <f>HYPERLINK("https://stackoverflow.com/q/32523590", "32523590")</f>
        <v/>
      </c>
      <c r="B29" t="n">
        <v>0.1591821832785688</v>
      </c>
    </row>
    <row r="30">
      <c r="A30">
        <f>HYPERLINK("https://stackoverflow.com/q/32706271", "32706271")</f>
        <v/>
      </c>
      <c r="B30" t="n">
        <v>0.1652236652236652</v>
      </c>
    </row>
    <row r="31">
      <c r="A31">
        <f>HYPERLINK("https://stackoverflow.com/q/32837080", "32837080")</f>
        <v/>
      </c>
      <c r="B31" t="n">
        <v>0.1505863230001161</v>
      </c>
    </row>
    <row r="32">
      <c r="A32">
        <f>HYPERLINK("https://stackoverflow.com/q/32971342", "32971342")</f>
        <v/>
      </c>
      <c r="B32" t="n">
        <v>0.1622310057092666</v>
      </c>
    </row>
    <row r="33">
      <c r="A33">
        <f>HYPERLINK("https://stackoverflow.com/q/33086501", "33086501")</f>
        <v/>
      </c>
      <c r="B33" t="n">
        <v>0.376473063973064</v>
      </c>
    </row>
    <row r="34">
      <c r="A34">
        <f>HYPERLINK("https://stackoverflow.com/q/34504198", "34504198")</f>
        <v/>
      </c>
      <c r="B34" t="n">
        <v>0.1671258034894399</v>
      </c>
    </row>
    <row r="35">
      <c r="A35">
        <f>HYPERLINK("https://stackoverflow.com/q/34814017", "34814017")</f>
        <v/>
      </c>
      <c r="B35" t="n">
        <v>0.2361546499477534</v>
      </c>
    </row>
    <row r="36">
      <c r="A36">
        <f>HYPERLINK("https://stackoverflow.com/q/34860991", "34860991")</f>
        <v/>
      </c>
      <c r="B36" t="n">
        <v>0.1602820659424433</v>
      </c>
    </row>
    <row r="37">
      <c r="A37">
        <f>HYPERLINK("https://stackoverflow.com/q/34971515", "34971515")</f>
        <v/>
      </c>
      <c r="B37" t="n">
        <v>0.1855396065922381</v>
      </c>
    </row>
    <row r="38">
      <c r="A38">
        <f>HYPERLINK("https://stackoverflow.com/q/35343564", "35343564")</f>
        <v/>
      </c>
      <c r="B38" t="n">
        <v>0.1987240829346093</v>
      </c>
    </row>
    <row r="39">
      <c r="A39">
        <f>HYPERLINK("https://stackoverflow.com/q/36766698", "36766698")</f>
        <v/>
      </c>
      <c r="B39" t="n">
        <v>0.1534462269756388</v>
      </c>
    </row>
    <row r="40">
      <c r="A40">
        <f>HYPERLINK("https://stackoverflow.com/q/36986164", "36986164")</f>
        <v/>
      </c>
      <c r="B40" t="n">
        <v>0.1665464165464165</v>
      </c>
    </row>
    <row r="41">
      <c r="A41">
        <f>HYPERLINK("https://stackoverflow.com/q/37723718", "37723718")</f>
        <v/>
      </c>
      <c r="B41" t="n">
        <v>0.2536475869809203</v>
      </c>
    </row>
    <row r="42">
      <c r="A42">
        <f>HYPERLINK("https://stackoverflow.com/q/39149917", "39149917")</f>
        <v/>
      </c>
      <c r="B42" t="n">
        <v>0.2987012987012988</v>
      </c>
    </row>
    <row r="43">
      <c r="A43">
        <f>HYPERLINK("https://stackoverflow.com/q/39919128", "39919128")</f>
        <v/>
      </c>
      <c r="B43" t="n">
        <v>0.1500107457554266</v>
      </c>
    </row>
    <row r="44">
      <c r="A44">
        <f>HYPERLINK("https://stackoverflow.com/q/40484940", "40484940")</f>
        <v/>
      </c>
      <c r="B44" t="n">
        <v>0.1741626794258373</v>
      </c>
    </row>
    <row r="45">
      <c r="A45">
        <f>HYPERLINK("https://stackoverflow.com/q/40525663", "40525663")</f>
        <v/>
      </c>
      <c r="B45" t="n">
        <v>0.186217008797654</v>
      </c>
    </row>
    <row r="46">
      <c r="A46">
        <f>HYPERLINK("https://stackoverflow.com/q/40844174", "40844174")</f>
        <v/>
      </c>
      <c r="B46" t="n">
        <v>0.1783216783216783</v>
      </c>
    </row>
    <row r="47">
      <c r="A47">
        <f>HYPERLINK("https://stackoverflow.com/q/41194285", "41194285")</f>
        <v/>
      </c>
      <c r="B47" t="n">
        <v>0.1709197235513025</v>
      </c>
    </row>
    <row r="48">
      <c r="A48">
        <f>HYPERLINK("https://stackoverflow.com/q/41233968", "41233968")</f>
        <v/>
      </c>
      <c r="B48" t="n">
        <v>0.1677930382966354</v>
      </c>
    </row>
    <row r="49">
      <c r="A49">
        <f>HYPERLINK("https://stackoverflow.com/q/41277345", "41277345")</f>
        <v/>
      </c>
      <c r="B49" t="n">
        <v>0.1129476584022038</v>
      </c>
    </row>
    <row r="50">
      <c r="A50">
        <f>HYPERLINK("https://stackoverflow.com/q/41351244", "41351244")</f>
        <v/>
      </c>
      <c r="B50" t="n">
        <v>0.1417953116066324</v>
      </c>
    </row>
    <row r="51">
      <c r="A51">
        <f>HYPERLINK("https://stackoverflow.com/q/41639069", "41639069")</f>
        <v/>
      </c>
      <c r="B51" t="n">
        <v>0.2572036150983519</v>
      </c>
    </row>
    <row r="52">
      <c r="A52">
        <f>HYPERLINK("https://stackoverflow.com/q/41800137", "41800137")</f>
        <v/>
      </c>
      <c r="B52" t="n">
        <v>0.2029977191267514</v>
      </c>
    </row>
    <row r="53">
      <c r="A53">
        <f>HYPERLINK("https://stackoverflow.com/q/41980071", "41980071")</f>
        <v/>
      </c>
      <c r="B53" t="n">
        <v>0.1872648049118638</v>
      </c>
    </row>
    <row r="54">
      <c r="A54">
        <f>HYPERLINK("https://stackoverflow.com/q/41984603", "41984603")</f>
        <v/>
      </c>
      <c r="B54" t="n">
        <v>0.1992443519161077</v>
      </c>
    </row>
    <row r="55">
      <c r="A55">
        <f>HYPERLINK("https://stackoverflow.com/q/42020377", "42020377")</f>
        <v/>
      </c>
      <c r="B55" t="n">
        <v>0.2403122130394858</v>
      </c>
    </row>
    <row r="56">
      <c r="A56">
        <f>HYPERLINK("https://stackoverflow.com/q/42619631", "42619631")</f>
        <v/>
      </c>
      <c r="B56" t="n">
        <v>0.148544266191325</v>
      </c>
    </row>
    <row r="57">
      <c r="A57">
        <f>HYPERLINK("https://stackoverflow.com/q/42623994", "42623994")</f>
        <v/>
      </c>
      <c r="B57" t="n">
        <v>0.1802733214497921</v>
      </c>
    </row>
    <row r="58">
      <c r="A58">
        <f>HYPERLINK("https://stackoverflow.com/q/42784576", "42784576")</f>
        <v/>
      </c>
      <c r="B58" t="n">
        <v>0.1539589442815249</v>
      </c>
    </row>
    <row r="59">
      <c r="A59">
        <f>HYPERLINK("https://stackoverflow.com/q/43157336", "43157336")</f>
        <v/>
      </c>
      <c r="B59" t="n">
        <v>0.1858379715522573</v>
      </c>
    </row>
    <row r="60">
      <c r="A60">
        <f>HYPERLINK("https://stackoverflow.com/q/43207458", "43207458")</f>
        <v/>
      </c>
      <c r="B60" t="n">
        <v>0.175189393939394</v>
      </c>
    </row>
    <row r="61">
      <c r="A61">
        <f>HYPERLINK("https://stackoverflow.com/q/43634549", "43634549")</f>
        <v/>
      </c>
      <c r="B61" t="n">
        <v>0.2126584998925424</v>
      </c>
    </row>
    <row r="62">
      <c r="A62">
        <f>HYPERLINK("https://stackoverflow.com/q/43733425", "43733425")</f>
        <v/>
      </c>
      <c r="B62" t="n">
        <v>0.1723817118553961</v>
      </c>
    </row>
    <row r="63">
      <c r="A63">
        <f>HYPERLINK("https://stackoverflow.com/q/43937563", "43937563")</f>
        <v/>
      </c>
      <c r="B63" t="n">
        <v>0.1965601965601966</v>
      </c>
    </row>
    <row r="64">
      <c r="A64">
        <f>HYPERLINK("https://stackoverflow.com/q/44694808", "44694808")</f>
        <v/>
      </c>
      <c r="B64" t="n">
        <v>0.2940186175480294</v>
      </c>
    </row>
    <row r="65">
      <c r="A65">
        <f>HYPERLINK("https://stackoverflow.com/q/45045407", "45045407")</f>
        <v/>
      </c>
      <c r="B65" t="n">
        <v>0.1513621059075605</v>
      </c>
    </row>
    <row r="66">
      <c r="A66">
        <f>HYPERLINK("https://stackoverflow.com/q/45324416", "45324416")</f>
        <v/>
      </c>
      <c r="B66" t="n">
        <v>0.1499531396438613</v>
      </c>
    </row>
    <row r="67">
      <c r="A67">
        <f>HYPERLINK("https://stackoverflow.com/q/45513359", "45513359")</f>
        <v/>
      </c>
      <c r="B67" t="n">
        <v>0.1878787878787879</v>
      </c>
    </row>
    <row r="68">
      <c r="A68">
        <f>HYPERLINK("https://stackoverflow.com/q/45693510", "45693510")</f>
        <v/>
      </c>
      <c r="B68" t="n">
        <v>0.1943701723113488</v>
      </c>
    </row>
    <row r="69">
      <c r="A69">
        <f>HYPERLINK("https://stackoverflow.com/q/45723760", "45723760")</f>
        <v/>
      </c>
      <c r="B69" t="n">
        <v>0.1457953024218084</v>
      </c>
    </row>
    <row r="70">
      <c r="A70">
        <f>HYPERLINK("https://stackoverflow.com/q/45921253", "45921253")</f>
        <v/>
      </c>
      <c r="B70" t="n">
        <v>0.1468531468531469</v>
      </c>
    </row>
    <row r="71">
      <c r="A71">
        <f>HYPERLINK("https://stackoverflow.com/q/45931378", "45931378")</f>
        <v/>
      </c>
      <c r="B71" t="n">
        <v>0.1248737373737373</v>
      </c>
    </row>
    <row r="72">
      <c r="A72">
        <f>HYPERLINK("https://stackoverflow.com/q/45941854", "45941854")</f>
        <v/>
      </c>
      <c r="B72" t="n">
        <v>0.2435761119971646</v>
      </c>
    </row>
    <row r="73">
      <c r="A73">
        <f>HYPERLINK("https://stackoverflow.com/q/45980951", "45980951")</f>
        <v/>
      </c>
      <c r="B73" t="n">
        <v>0.1390540923251204</v>
      </c>
    </row>
    <row r="74">
      <c r="A74">
        <f>HYPERLINK("https://stackoverflow.com/q/46057517", "46057517")</f>
        <v/>
      </c>
      <c r="B74" t="n">
        <v>0.2016279297832696</v>
      </c>
    </row>
    <row r="75">
      <c r="A75">
        <f>HYPERLINK("https://stackoverflow.com/q/46058660", "46058660")</f>
        <v/>
      </c>
      <c r="B75" t="n">
        <v>0.1209105985225388</v>
      </c>
    </row>
    <row r="76">
      <c r="A76">
        <f>HYPERLINK("https://stackoverflow.com/q/46124156", "46124156")</f>
        <v/>
      </c>
      <c r="B76" t="n">
        <v>0.1264544175936581</v>
      </c>
    </row>
    <row r="77">
      <c r="A77">
        <f>HYPERLINK("https://stackoverflow.com/q/46171283", "46171283")</f>
        <v/>
      </c>
      <c r="B77" t="n">
        <v>0.1602096918552615</v>
      </c>
    </row>
    <row r="78">
      <c r="A78">
        <f>HYPERLINK("https://stackoverflow.com/q/46211514", "46211514")</f>
        <v/>
      </c>
      <c r="B78" t="n">
        <v>0.1292375812923758</v>
      </c>
    </row>
    <row r="79">
      <c r="A79">
        <f>HYPERLINK("https://stackoverflow.com/q/46226398", "46226398")</f>
        <v/>
      </c>
      <c r="B79" t="n">
        <v>0.1903450085268267</v>
      </c>
    </row>
    <row r="80">
      <c r="A80">
        <f>HYPERLINK("https://stackoverflow.com/q/46482177", "46482177")</f>
        <v/>
      </c>
      <c r="B80" t="n">
        <v>0.1550802139037433</v>
      </c>
    </row>
    <row r="81">
      <c r="A81">
        <f>HYPERLINK("https://stackoverflow.com/q/46514457", "46514457")</f>
        <v/>
      </c>
      <c r="B81" t="n">
        <v>0.1701911198314076</v>
      </c>
    </row>
    <row r="82">
      <c r="A82">
        <f>HYPERLINK("https://stackoverflow.com/q/46541679", "46541679")</f>
        <v/>
      </c>
      <c r="B82" t="n">
        <v>0.2116447493805984</v>
      </c>
    </row>
    <row r="83">
      <c r="A83">
        <f>HYPERLINK("https://stackoverflow.com/q/46647666", "46647666")</f>
        <v/>
      </c>
      <c r="B83" t="n">
        <v>0.156998556998557</v>
      </c>
    </row>
    <row r="84">
      <c r="A84">
        <f>HYPERLINK("https://stackoverflow.com/q/46647682", "46647682")</f>
        <v/>
      </c>
      <c r="B84" t="n">
        <v>0.1539589442815249</v>
      </c>
    </row>
    <row r="85">
      <c r="A85">
        <f>HYPERLINK("https://stackoverflow.com/q/46669690", "46669690")</f>
        <v/>
      </c>
      <c r="B85" t="n">
        <v>0.1496786042240588</v>
      </c>
    </row>
    <row r="86">
      <c r="A86">
        <f>HYPERLINK("https://stackoverflow.com/q/46684369", "46684369")</f>
        <v/>
      </c>
      <c r="B86" t="n">
        <v>0.1448382126348228</v>
      </c>
    </row>
    <row r="87">
      <c r="A87">
        <f>HYPERLINK("https://stackoverflow.com/q/46738962", "46738962")</f>
        <v/>
      </c>
      <c r="B87" t="n">
        <v>0.152832674571805</v>
      </c>
    </row>
    <row r="88">
      <c r="A88">
        <f>HYPERLINK("https://stackoverflow.com/q/46803436", "46803436")</f>
        <v/>
      </c>
      <c r="B88" t="n">
        <v>0.3229199208580653</v>
      </c>
    </row>
    <row r="89">
      <c r="A89">
        <f>HYPERLINK("https://stackoverflow.com/q/46989444", "46989444")</f>
        <v/>
      </c>
      <c r="B89" t="n">
        <v>0.1292929292929293</v>
      </c>
    </row>
    <row r="90">
      <c r="A90">
        <f>HYPERLINK("https://stackoverflow.com/q/47254010", "47254010")</f>
        <v/>
      </c>
      <c r="B90" t="n">
        <v>0.2757398546872231</v>
      </c>
    </row>
    <row r="91">
      <c r="A91">
        <f>HYPERLINK("https://stackoverflow.com/q/47296300", "47296300")</f>
        <v/>
      </c>
      <c r="B91" t="n">
        <v>0.1321548821548822</v>
      </c>
    </row>
    <row r="92">
      <c r="A92">
        <f>HYPERLINK("https://stackoverflow.com/q/47688993", "47688993")</f>
        <v/>
      </c>
      <c r="B92" t="n">
        <v>0.1689942907334212</v>
      </c>
    </row>
    <row r="93">
      <c r="A93">
        <f>HYPERLINK("https://stackoverflow.com/q/47800766", "47800766")</f>
        <v/>
      </c>
      <c r="B93" t="n">
        <v>0.1895037329819939</v>
      </c>
    </row>
    <row r="94">
      <c r="A94">
        <f>HYPERLINK("https://stackoverflow.com/q/47820964", "47820964")</f>
        <v/>
      </c>
      <c r="B94" t="n">
        <v>0.1521386706571892</v>
      </c>
    </row>
    <row r="95">
      <c r="A95">
        <f>HYPERLINK("https://stackoverflow.com/q/48001643", "48001643")</f>
        <v/>
      </c>
      <c r="B95" t="n">
        <v>0.2282828282828283</v>
      </c>
    </row>
    <row r="96">
      <c r="A96">
        <f>HYPERLINK("https://stackoverflow.com/q/48649652", "48649652")</f>
        <v/>
      </c>
      <c r="B96" t="n">
        <v>0.1933946203609125</v>
      </c>
    </row>
    <row r="97">
      <c r="A97">
        <f>HYPERLINK("https://stackoverflow.com/q/48870896", "48870896")</f>
        <v/>
      </c>
      <c r="B97" t="n">
        <v>0.1261095806550352</v>
      </c>
    </row>
    <row r="98">
      <c r="A98">
        <f>HYPERLINK("https://stackoverflow.com/q/48875608", "48875608")</f>
        <v/>
      </c>
      <c r="B98" t="n">
        <v>0.1728590250329381</v>
      </c>
    </row>
    <row r="99">
      <c r="A99">
        <f>HYPERLINK("https://stackoverflow.com/q/48906831", "48906831")</f>
        <v/>
      </c>
      <c r="B99" t="n">
        <v>0.2408500590318772</v>
      </c>
    </row>
    <row r="100">
      <c r="A100">
        <f>HYPERLINK("https://stackoverflow.com/q/49467664", "49467664")</f>
        <v/>
      </c>
      <c r="B100" t="n">
        <v>0.1446791143760841</v>
      </c>
    </row>
    <row r="101">
      <c r="A101">
        <f>HYPERLINK("https://stackoverflow.com/q/49493225", "49493225")</f>
        <v/>
      </c>
      <c r="B101" t="n">
        <v>0.1657419263053066</v>
      </c>
    </row>
    <row r="102">
      <c r="A102">
        <f>HYPERLINK("https://stackoverflow.com/q/49517238", "49517238")</f>
        <v/>
      </c>
      <c r="B102" t="n">
        <v>0.2112193362193362</v>
      </c>
    </row>
    <row r="103">
      <c r="A103">
        <f>HYPERLINK("https://stackoverflow.com/q/49660802", "49660802")</f>
        <v/>
      </c>
      <c r="B103" t="n">
        <v>0.1408710763549473</v>
      </c>
    </row>
    <row r="104">
      <c r="A104">
        <f>HYPERLINK("https://stackoverflow.com/q/49803583", "49803583")</f>
        <v/>
      </c>
      <c r="B104" t="n">
        <v>0.1783216783216783</v>
      </c>
    </row>
    <row r="105">
      <c r="A105">
        <f>HYPERLINK("https://stackoverflow.com/q/49984925", "49984925")</f>
        <v/>
      </c>
      <c r="B105" t="n">
        <v>0.2141148325358852</v>
      </c>
    </row>
    <row r="106">
      <c r="A106">
        <f>HYPERLINK("https://stackoverflow.com/q/50018204", "50018204")</f>
        <v/>
      </c>
      <c r="B106" t="n">
        <v>0.1400894187779434</v>
      </c>
    </row>
    <row r="107">
      <c r="A107">
        <f>HYPERLINK("https://stackoverflow.com/q/50125193", "50125193")</f>
        <v/>
      </c>
      <c r="B107" t="n">
        <v>0.1885764115979944</v>
      </c>
    </row>
    <row r="108">
      <c r="A108">
        <f>HYPERLINK("https://stackoverflow.com/q/50156366", "50156366")</f>
        <v/>
      </c>
      <c r="B108" t="n">
        <v>0.1498113666788365</v>
      </c>
    </row>
    <row r="109">
      <c r="A109">
        <f>HYPERLINK("https://stackoverflow.com/q/50247924", "50247924")</f>
        <v/>
      </c>
      <c r="B109" t="n">
        <v>0.2458290772897515</v>
      </c>
    </row>
    <row r="110">
      <c r="A110">
        <f>HYPERLINK("https://stackoverflow.com/q/50628776", "50628776")</f>
        <v/>
      </c>
      <c r="B110" t="n">
        <v>0.2190714484292466</v>
      </c>
    </row>
    <row r="111">
      <c r="A111">
        <f>HYPERLINK("https://stackoverflow.com/q/50641477", "50641477")</f>
        <v/>
      </c>
      <c r="B111" t="n">
        <v>0.2556818181818182</v>
      </c>
    </row>
    <row r="112">
      <c r="A112">
        <f>HYPERLINK("https://stackoverflow.com/q/50783112", "50783112")</f>
        <v/>
      </c>
      <c r="B112" t="n">
        <v>0.2096667610686302</v>
      </c>
    </row>
    <row r="113">
      <c r="A113">
        <f>HYPERLINK("https://stackoverflow.com/q/50874376", "50874376")</f>
        <v/>
      </c>
      <c r="B113" t="n">
        <v>0.2997213514454894</v>
      </c>
    </row>
    <row r="114">
      <c r="A114">
        <f>HYPERLINK("https://stackoverflow.com/q/50936643", "50936643")</f>
        <v/>
      </c>
      <c r="B114" t="n">
        <v>0.2709512709512709</v>
      </c>
    </row>
    <row r="115">
      <c r="A115">
        <f>HYPERLINK("https://stackoverflow.com/q/50945866", "50945866")</f>
        <v/>
      </c>
      <c r="B115" t="n">
        <v>0.1748996817489968</v>
      </c>
    </row>
    <row r="116">
      <c r="A116">
        <f>HYPERLINK("https://stackoverflow.com/q/51142087", "51142087")</f>
        <v/>
      </c>
      <c r="B116" t="n">
        <v>0.1495510662177329</v>
      </c>
    </row>
    <row r="117">
      <c r="A117">
        <f>HYPERLINK("https://stackoverflow.com/q/51196057", "51196057")</f>
        <v/>
      </c>
      <c r="B117" t="n">
        <v>0.1460659223817118</v>
      </c>
    </row>
    <row r="118">
      <c r="A118">
        <f>HYPERLINK("https://stackoverflow.com/q/51384016", "51384016")</f>
        <v/>
      </c>
      <c r="B118" t="n">
        <v>0.2307582870963152</v>
      </c>
    </row>
    <row r="119">
      <c r="A119">
        <f>HYPERLINK("https://stackoverflow.com/q/51394376", "51394376")</f>
        <v/>
      </c>
      <c r="B119" t="n">
        <v>0.1600691600691601</v>
      </c>
    </row>
    <row r="120">
      <c r="A120">
        <f>HYPERLINK("https://stackoverflow.com/q/51429292", "51429292")</f>
        <v/>
      </c>
      <c r="B120" t="n">
        <v>0.229768953906885</v>
      </c>
    </row>
    <row r="121">
      <c r="A121">
        <f>HYPERLINK("https://stackoverflow.com/q/51649558", "51649558")</f>
        <v/>
      </c>
      <c r="B121" t="n">
        <v>0.1564828614008942</v>
      </c>
    </row>
    <row r="122">
      <c r="A122">
        <f>HYPERLINK("https://stackoverflow.com/q/51828297", "51828297")</f>
        <v/>
      </c>
      <c r="B122" t="n">
        <v>0.1548821548821549</v>
      </c>
    </row>
    <row r="123">
      <c r="A123">
        <f>HYPERLINK("https://stackoverflow.com/q/51876478", "51876478")</f>
        <v/>
      </c>
      <c r="B123" t="n">
        <v>0.1887626262626263</v>
      </c>
    </row>
    <row r="124">
      <c r="A124">
        <f>HYPERLINK("https://stackoverflow.com/q/51888709", "51888709")</f>
        <v/>
      </c>
      <c r="B124" t="n">
        <v>0.1694843168527379</v>
      </c>
    </row>
    <row r="125">
      <c r="A125">
        <f>HYPERLINK("https://stackoverflow.com/q/51927332", "51927332")</f>
        <v/>
      </c>
      <c r="B125" t="n">
        <v>0.1287542087542088</v>
      </c>
    </row>
    <row r="126">
      <c r="A126">
        <f>HYPERLINK("https://stackoverflow.com/q/51973751", "51973751")</f>
        <v/>
      </c>
      <c r="B126" t="n">
        <v>0.1850556850556851</v>
      </c>
    </row>
    <row r="127">
      <c r="A127">
        <f>HYPERLINK("https://stackoverflow.com/q/51980747", "51980747")</f>
        <v/>
      </c>
      <c r="B127" t="n">
        <v>0.1761616161616162</v>
      </c>
    </row>
    <row r="128">
      <c r="A128">
        <f>HYPERLINK("https://stackoverflow.com/q/52052148", "52052148")</f>
        <v/>
      </c>
      <c r="B128" t="n">
        <v>0.214702581369248</v>
      </c>
    </row>
    <row r="129">
      <c r="A129">
        <f>HYPERLINK("https://stackoverflow.com/q/52085701", "52085701")</f>
        <v/>
      </c>
      <c r="B129" t="n">
        <v>0.1513655069210625</v>
      </c>
    </row>
    <row r="130">
      <c r="A130">
        <f>HYPERLINK("https://stackoverflow.com/q/52098303", "52098303")</f>
        <v/>
      </c>
      <c r="B130" t="n">
        <v>0.180976430976431</v>
      </c>
    </row>
    <row r="131">
      <c r="A131">
        <f>HYPERLINK("https://stackoverflow.com/q/52436007", "52436007")</f>
        <v/>
      </c>
      <c r="B131" t="n">
        <v>0.1681577681577681</v>
      </c>
    </row>
    <row r="132">
      <c r="A132">
        <f>HYPERLINK("https://stackoverflow.com/q/52498140", "52498140")</f>
        <v/>
      </c>
      <c r="B132" t="n">
        <v>0.171034671034671</v>
      </c>
    </row>
    <row r="133">
      <c r="A133">
        <f>HYPERLINK("https://stackoverflow.com/q/52668100", "52668100")</f>
        <v/>
      </c>
      <c r="B133" t="n">
        <v>0.1799476243920688</v>
      </c>
    </row>
    <row r="134">
      <c r="A134">
        <f>HYPERLINK("https://stackoverflow.com/q/52706803", "52706803")</f>
        <v/>
      </c>
      <c r="B134" t="n">
        <v>0.2464536071093448</v>
      </c>
    </row>
    <row r="135">
      <c r="A135">
        <f>HYPERLINK("https://stackoverflow.com/q/52764400", "52764400")</f>
        <v/>
      </c>
      <c r="B135" t="n">
        <v>0.1582070707070707</v>
      </c>
    </row>
    <row r="136">
      <c r="A136">
        <f>HYPERLINK("https://stackoverflow.com/q/52805378", "52805378")</f>
        <v/>
      </c>
      <c r="B136" t="n">
        <v>0.125598086124402</v>
      </c>
    </row>
    <row r="137">
      <c r="A137">
        <f>HYPERLINK("https://stackoverflow.com/q/52825572", "52825572")</f>
        <v/>
      </c>
      <c r="B137" t="n">
        <v>0.185050505050505</v>
      </c>
    </row>
    <row r="138">
      <c r="A138">
        <f>HYPERLINK("https://stackoverflow.com/q/52831801", "52831801")</f>
        <v/>
      </c>
      <c r="B138" t="n">
        <v>0.2445141065830721</v>
      </c>
    </row>
    <row r="139">
      <c r="A139">
        <f>HYPERLINK("https://stackoverflow.com/q/53015958", "53015958")</f>
        <v/>
      </c>
      <c r="B139" t="n">
        <v>0.1151016336201522</v>
      </c>
    </row>
    <row r="140">
      <c r="A140">
        <f>HYPERLINK("https://stackoverflow.com/q/53027157", "53027157")</f>
        <v/>
      </c>
      <c r="B140" t="n">
        <v>0.1748035914702581</v>
      </c>
    </row>
    <row r="141">
      <c r="A141">
        <f>HYPERLINK("https://stackoverflow.com/q/53082622", "53082622")</f>
        <v/>
      </c>
      <c r="B141" t="n">
        <v>0.2714361661730083</v>
      </c>
    </row>
    <row r="142">
      <c r="A142">
        <f>HYPERLINK("https://stackoverflow.com/q/53154744", "53154744")</f>
        <v/>
      </c>
      <c r="B142" t="n">
        <v>0.1923357284182027</v>
      </c>
    </row>
    <row r="143">
      <c r="A143">
        <f>HYPERLINK("https://stackoverflow.com/q/53503894", "53503894")</f>
        <v/>
      </c>
      <c r="B143" t="n">
        <v>0.1842286501377411</v>
      </c>
    </row>
    <row r="144">
      <c r="A144">
        <f>HYPERLINK("https://stackoverflow.com/q/53528663", "53528663")</f>
        <v/>
      </c>
      <c r="B144" t="n">
        <v>0.199252801992528</v>
      </c>
    </row>
    <row r="145">
      <c r="A145">
        <f>HYPERLINK("https://stackoverflow.com/q/53707341", "53707341")</f>
        <v/>
      </c>
      <c r="B145" t="n">
        <v>0.1360079669938825</v>
      </c>
    </row>
    <row r="146">
      <c r="A146">
        <f>HYPERLINK("https://stackoverflow.com/q/53933243", "53933243")</f>
        <v/>
      </c>
      <c r="B146" t="n">
        <v>0.195508807079055</v>
      </c>
    </row>
    <row r="147">
      <c r="A147">
        <f>HYPERLINK("https://stackoverflow.com/q/54005457", "54005457")</f>
        <v/>
      </c>
      <c r="B147" t="n">
        <v>0.225296442687747</v>
      </c>
    </row>
    <row r="148">
      <c r="A148">
        <f>HYPERLINK("https://stackoverflow.com/q/54118895", "54118895")</f>
        <v/>
      </c>
      <c r="B148" t="n">
        <v>0.1383399209486166</v>
      </c>
    </row>
    <row r="149">
      <c r="A149">
        <f>HYPERLINK("https://stackoverflow.com/q/54178050", "54178050")</f>
        <v/>
      </c>
      <c r="B149" t="n">
        <v>0.1660413660413661</v>
      </c>
    </row>
    <row r="150">
      <c r="A150">
        <f>HYPERLINK("https://stackoverflow.com/q/54446465", "54446465")</f>
        <v/>
      </c>
      <c r="B150" t="n">
        <v>0.2288401253918496</v>
      </c>
    </row>
    <row r="151">
      <c r="A151">
        <f>HYPERLINK("https://stackoverflow.com/q/54520497", "54520497")</f>
        <v/>
      </c>
      <c r="B151" t="n">
        <v>0.1797338464005131</v>
      </c>
    </row>
    <row r="152">
      <c r="A152">
        <f>HYPERLINK("https://stackoverflow.com/q/54563348", "54563348")</f>
        <v/>
      </c>
      <c r="B152" t="n">
        <v>0.1546717171717172</v>
      </c>
    </row>
    <row r="153">
      <c r="A153">
        <f>HYPERLINK("https://stackoverflow.com/q/54574872", "54574872")</f>
        <v/>
      </c>
      <c r="B153" t="n">
        <v>0.138001638001638</v>
      </c>
    </row>
    <row r="154">
      <c r="A154">
        <f>HYPERLINK("https://stackoverflow.com/q/54695712", "54695712")</f>
        <v/>
      </c>
      <c r="B154" t="n">
        <v>0.1535919947134901</v>
      </c>
    </row>
    <row r="155">
      <c r="A155">
        <f>HYPERLINK("https://stackoverflow.com/q/54741436", "54741436")</f>
        <v/>
      </c>
      <c r="B155" t="n">
        <v>0.1718555417185554</v>
      </c>
    </row>
    <row r="156">
      <c r="A156">
        <f>HYPERLINK("https://stackoverflow.com/q/54945975", "54945975")</f>
        <v/>
      </c>
      <c r="B156" t="n">
        <v>0.1561376476630714</v>
      </c>
    </row>
    <row r="157">
      <c r="A157">
        <f>HYPERLINK("https://stackoverflow.com/q/54980076", "54980076")</f>
        <v/>
      </c>
      <c r="B157" t="n">
        <v>0.1316017316017316</v>
      </c>
    </row>
    <row r="158">
      <c r="A158">
        <f>HYPERLINK("https://stackoverflow.com/q/55075917", "55075917")</f>
        <v/>
      </c>
      <c r="B158" t="n">
        <v>0.1759129759129759</v>
      </c>
    </row>
    <row r="159">
      <c r="A159">
        <f>HYPERLINK("https://stackoverflow.com/q/55179755", "55179755")</f>
        <v/>
      </c>
      <c r="B159" t="n">
        <v>0.2087136424485822</v>
      </c>
    </row>
    <row r="160">
      <c r="A160">
        <f>HYPERLINK("https://stackoverflow.com/q/55212167", "55212167")</f>
        <v/>
      </c>
      <c r="B160" t="n">
        <v>0.1897072918970729</v>
      </c>
    </row>
    <row r="161">
      <c r="A161">
        <f>HYPERLINK("https://stackoverflow.com/q/55283256", "55283256")</f>
        <v/>
      </c>
      <c r="B161" t="n">
        <v>0.2458733678245873</v>
      </c>
    </row>
    <row r="162">
      <c r="A162">
        <f>HYPERLINK("https://stackoverflow.com/q/55408264", "55408264")</f>
        <v/>
      </c>
      <c r="B162" t="n">
        <v>0.1754545454545455</v>
      </c>
    </row>
    <row r="163">
      <c r="A163">
        <f>HYPERLINK("https://stackoverflow.com/q/55435560", "55435560")</f>
        <v/>
      </c>
      <c r="B163" t="n">
        <v>0.1651126651126651</v>
      </c>
    </row>
    <row r="164">
      <c r="A164">
        <f>HYPERLINK("https://stackoverflow.com/q/55684883", "55684883")</f>
        <v/>
      </c>
      <c r="B164" t="n">
        <v>0.1888975222308556</v>
      </c>
    </row>
    <row r="165">
      <c r="A165">
        <f>HYPERLINK("https://stackoverflow.com/q/55749828", "55749828")</f>
        <v/>
      </c>
      <c r="B165" t="n">
        <v>0.2103334227228033</v>
      </c>
    </row>
    <row r="166">
      <c r="A166">
        <f>HYPERLINK("https://stackoverflow.com/q/55791116", "55791116")</f>
        <v/>
      </c>
      <c r="B166" t="n">
        <v>0.4068268895855103</v>
      </c>
    </row>
    <row r="167">
      <c r="A167">
        <f>HYPERLINK("https://stackoverflow.com/q/55875490", "55875490")</f>
        <v/>
      </c>
      <c r="B167" t="n">
        <v>0.2317376665202752</v>
      </c>
    </row>
    <row r="168">
      <c r="A168">
        <f>HYPERLINK("https://stackoverflow.com/q/55938858", "55938858")</f>
        <v/>
      </c>
      <c r="B168" t="n">
        <v>0.114768373389063</v>
      </c>
    </row>
    <row r="169">
      <c r="A169">
        <f>HYPERLINK("https://stackoverflow.com/q/56065738", "56065738")</f>
        <v/>
      </c>
      <c r="B169" t="n">
        <v>0.239949494949495</v>
      </c>
    </row>
    <row r="170">
      <c r="A170">
        <f>HYPERLINK("https://stackoverflow.com/q/56078834", "56078834")</f>
        <v/>
      </c>
      <c r="B170" t="n">
        <v>0.2588597842835131</v>
      </c>
    </row>
    <row r="171">
      <c r="A171">
        <f>HYPERLINK("https://stackoverflow.com/q/56215583", "56215583")</f>
        <v/>
      </c>
      <c r="B171" t="n">
        <v>0.1601731601731602</v>
      </c>
    </row>
    <row r="172">
      <c r="A172">
        <f>HYPERLINK("https://stackoverflow.com/q/56284033", "56284033")</f>
        <v/>
      </c>
      <c r="B172" t="n">
        <v>0.2442752128616003</v>
      </c>
    </row>
    <row r="173">
      <c r="A173">
        <f>HYPERLINK("https://stackoverflow.com/q/56284148", "56284148")</f>
        <v/>
      </c>
      <c r="B173" t="n">
        <v>0.1673450927182271</v>
      </c>
    </row>
    <row r="174">
      <c r="A174">
        <f>HYPERLINK("https://stackoverflow.com/q/56295166", "56295166")</f>
        <v/>
      </c>
      <c r="B174" t="n">
        <v>0.2465943842090632</v>
      </c>
    </row>
    <row r="175">
      <c r="A175">
        <f>HYPERLINK("https://stackoverflow.com/q/56312879", "56312879")</f>
        <v/>
      </c>
      <c r="B175" t="n">
        <v>0.1600419782237964</v>
      </c>
    </row>
    <row r="176">
      <c r="A176">
        <f>HYPERLINK("https://stackoverflow.com/q/56420263", "56420263")</f>
        <v/>
      </c>
      <c r="B176" t="n">
        <v>0.2925685425685426</v>
      </c>
    </row>
    <row r="177">
      <c r="A177">
        <f>HYPERLINK("https://stackoverflow.com/q/56556456", "56556456")</f>
        <v/>
      </c>
      <c r="B177" t="n">
        <v>0.1630892255892256</v>
      </c>
    </row>
    <row r="178">
      <c r="A178">
        <f>HYPERLINK("https://stackoverflow.com/q/56586268", "56586268")</f>
        <v/>
      </c>
      <c r="B178" t="n">
        <v>0.1636881636881637</v>
      </c>
    </row>
    <row r="179">
      <c r="A179">
        <f>HYPERLINK("https://stackoverflow.com/q/56662340", "56662340")</f>
        <v/>
      </c>
      <c r="B179" t="n">
        <v>0.2390795370927822</v>
      </c>
    </row>
    <row r="180">
      <c r="A180">
        <f>HYPERLINK("https://stackoverflow.com/q/56741525", "56741525")</f>
        <v/>
      </c>
      <c r="B180" t="n">
        <v>0.2461097461097461</v>
      </c>
    </row>
    <row r="181">
      <c r="A181">
        <f>HYPERLINK("https://stackoverflow.com/q/56852112", "56852112")</f>
        <v/>
      </c>
      <c r="B181" t="n">
        <v>0.1462146214621462</v>
      </c>
    </row>
    <row r="182">
      <c r="A182">
        <f>HYPERLINK("https://stackoverflow.com/q/56958772", "56958772")</f>
        <v/>
      </c>
      <c r="B182" t="n">
        <v>0.1844336219336219</v>
      </c>
    </row>
    <row r="183">
      <c r="A183">
        <f>HYPERLINK("https://stackoverflow.com/q/56961193", "56961193")</f>
        <v/>
      </c>
      <c r="B183" t="n">
        <v>0.1622960372960373</v>
      </c>
    </row>
    <row r="184">
      <c r="A184">
        <f>HYPERLINK("https://stackoverflow.com/q/57016969", "57016969")</f>
        <v/>
      </c>
      <c r="B184" t="n">
        <v>0.1721711496992396</v>
      </c>
    </row>
    <row r="185">
      <c r="A185">
        <f>HYPERLINK("https://stackoverflow.com/q/57017120", "57017120")</f>
        <v/>
      </c>
      <c r="B185" t="n">
        <v>0.2538480038480039</v>
      </c>
    </row>
    <row r="186">
      <c r="A186">
        <f>HYPERLINK("https://stackoverflow.com/q/57072506", "57072506")</f>
        <v/>
      </c>
      <c r="B186" t="n">
        <v>0.1794691097016678</v>
      </c>
    </row>
    <row r="187">
      <c r="A187">
        <f>HYPERLINK("https://stackoverflow.com/q/57163127", "57163127")</f>
        <v/>
      </c>
      <c r="B187" t="n">
        <v>0.1999081726354453</v>
      </c>
    </row>
    <row r="188">
      <c r="A188">
        <f>HYPERLINK("https://stackoverflow.com/q/57171261", "57171261")</f>
        <v/>
      </c>
      <c r="B188" t="n">
        <v>0.1480078563411897</v>
      </c>
    </row>
    <row r="189">
      <c r="A189">
        <f>HYPERLINK("https://stackoverflow.com/q/57248253", "57248253")</f>
        <v/>
      </c>
      <c r="B189" t="n">
        <v>0.1414141414141414</v>
      </c>
    </row>
    <row r="190">
      <c r="A190">
        <f>HYPERLINK("https://stackoverflow.com/q/57250709", "57250709")</f>
        <v/>
      </c>
      <c r="B190" t="n">
        <v>0.1759149940968123</v>
      </c>
    </row>
    <row r="191">
      <c r="A191">
        <f>HYPERLINK("https://stackoverflow.com/q/57282075", "57282075")</f>
        <v/>
      </c>
      <c r="B191" t="n">
        <v>0.2881646655231561</v>
      </c>
    </row>
    <row r="192">
      <c r="A192">
        <f>HYPERLINK("https://stackoverflow.com/q/57316318", "57316318")</f>
        <v/>
      </c>
      <c r="B192" t="n">
        <v>0.2277318640955004</v>
      </c>
    </row>
    <row r="193">
      <c r="A193">
        <f>HYPERLINK("https://stackoverflow.com/q/57363284", "57363284")</f>
        <v/>
      </c>
      <c r="B193" t="n">
        <v>0.1727272727272728</v>
      </c>
    </row>
    <row r="194">
      <c r="A194">
        <f>HYPERLINK("https://stackoverflow.com/q/57516377", "57516377")</f>
        <v/>
      </c>
      <c r="B194" t="n">
        <v>0.214970214970215</v>
      </c>
    </row>
    <row r="195">
      <c r="A195">
        <f>HYPERLINK("https://stackoverflow.com/q/57516603", "57516603")</f>
        <v/>
      </c>
      <c r="B195" t="n">
        <v>0.3129332541097247</v>
      </c>
    </row>
    <row r="196">
      <c r="A196">
        <f>HYPERLINK("https://stackoverflow.com/q/57594014", "57594014")</f>
        <v/>
      </c>
      <c r="B196" t="n">
        <v>0.1695449114803954</v>
      </c>
    </row>
    <row r="197">
      <c r="A197">
        <f>HYPERLINK("https://stackoverflow.com/q/57687014", "57687014")</f>
        <v/>
      </c>
      <c r="B197" t="n">
        <v>0.1427128427128427</v>
      </c>
    </row>
    <row r="198">
      <c r="A198">
        <f>HYPERLINK("https://stackoverflow.com/q/57755093", "57755093")</f>
        <v/>
      </c>
      <c r="B198" t="n">
        <v>0.1828579916815211</v>
      </c>
    </row>
    <row r="199">
      <c r="A199">
        <f>HYPERLINK("https://stackoverflow.com/q/57802832", "57802832")</f>
        <v/>
      </c>
      <c r="B199" t="n">
        <v>0.2431067431067431</v>
      </c>
    </row>
    <row r="200">
      <c r="A200">
        <f>HYPERLINK("https://stackoverflow.com/q/57969107", "57969107")</f>
        <v/>
      </c>
      <c r="B200" t="n">
        <v>0.1507669285447063</v>
      </c>
    </row>
    <row r="201">
      <c r="A201">
        <f>HYPERLINK("https://stackoverflow.com/q/57977027", "57977027")</f>
        <v/>
      </c>
      <c r="B201" t="n">
        <v>0.2356902356902357</v>
      </c>
    </row>
    <row r="202">
      <c r="A202">
        <f>HYPERLINK("https://stackoverflow.com/q/58011656", "58011656")</f>
        <v/>
      </c>
      <c r="B202" t="n">
        <v>0.1934397740849354</v>
      </c>
    </row>
    <row r="203">
      <c r="A203">
        <f>HYPERLINK("https://stackoverflow.com/q/58032332", "58032332")</f>
        <v/>
      </c>
      <c r="B203" t="n">
        <v>0.3211828429219734</v>
      </c>
    </row>
    <row r="204">
      <c r="A204">
        <f>HYPERLINK("https://stackoverflow.com/q/58054024", "58054024")</f>
        <v/>
      </c>
      <c r="B204" t="n">
        <v>0.1421861931416072</v>
      </c>
    </row>
    <row r="205">
      <c r="A205">
        <f>HYPERLINK("https://stackoverflow.com/q/58072710", "58072710")</f>
        <v/>
      </c>
      <c r="B205" t="n">
        <v>0.1882237004188224</v>
      </c>
    </row>
    <row r="206">
      <c r="A206">
        <f>HYPERLINK("https://stackoverflow.com/q/58091962", "58091962")</f>
        <v/>
      </c>
      <c r="B206" t="n">
        <v>0.2813022309425187</v>
      </c>
    </row>
    <row r="207">
      <c r="A207">
        <f>HYPERLINK("https://stackoverflow.com/q/58163017", "58163017")</f>
        <v/>
      </c>
      <c r="B207" t="n">
        <v>0.1642451916424519</v>
      </c>
    </row>
    <row r="208">
      <c r="A208">
        <f>HYPERLINK("https://stackoverflow.com/q/58185005", "58185005")</f>
        <v/>
      </c>
      <c r="B208" t="n">
        <v>0.2613944321261394</v>
      </c>
    </row>
    <row r="209">
      <c r="A209">
        <f>HYPERLINK("https://stackoverflow.com/q/58221451", "58221451")</f>
        <v/>
      </c>
      <c r="B209" t="n">
        <v>0.1983225108225108</v>
      </c>
    </row>
    <row r="210">
      <c r="A210">
        <f>HYPERLINK("https://stackoverflow.com/q/58252971", "58252971")</f>
        <v/>
      </c>
      <c r="B210" t="n">
        <v>0.1433320547244598</v>
      </c>
    </row>
    <row r="211">
      <c r="A211">
        <f>HYPERLINK("https://stackoverflow.com/q/58337924", "58337924")</f>
        <v/>
      </c>
      <c r="B211" t="n">
        <v>0.2459114959114959</v>
      </c>
    </row>
    <row r="212">
      <c r="A212">
        <f>HYPERLINK("https://stackoverflow.com/q/58454150", "58454150")</f>
        <v/>
      </c>
      <c r="B212" t="n">
        <v>0.110936955764542</v>
      </c>
    </row>
    <row r="213">
      <c r="A213">
        <f>HYPERLINK("https://stackoverflow.com/q/58492310", "58492310")</f>
        <v/>
      </c>
      <c r="B213" t="n">
        <v>0.2465312465312465</v>
      </c>
    </row>
    <row r="214">
      <c r="A214">
        <f>HYPERLINK("https://stackoverflow.com/q/58538753", "58538753")</f>
        <v/>
      </c>
      <c r="B214" t="n">
        <v>0.1378149309183792</v>
      </c>
    </row>
    <row r="215">
      <c r="A215">
        <f>HYPERLINK("https://stackoverflow.com/q/58593985", "58593985")</f>
        <v/>
      </c>
      <c r="B215" t="n">
        <v>0.1717171717171717</v>
      </c>
    </row>
    <row r="216">
      <c r="A216">
        <f>HYPERLINK("https://stackoverflow.com/q/58639195", "58639195")</f>
        <v/>
      </c>
      <c r="B216" t="n">
        <v>0.1347763347763348</v>
      </c>
    </row>
    <row r="217">
      <c r="A217">
        <f>HYPERLINK("https://stackoverflow.com/q/58682411", "58682411")</f>
        <v/>
      </c>
      <c r="B217" t="n">
        <v>0.2187878787878788</v>
      </c>
    </row>
    <row r="218">
      <c r="A218">
        <f>HYPERLINK("https://stackoverflow.com/q/58730516", "58730516")</f>
        <v/>
      </c>
      <c r="B218" t="n">
        <v>0.2001262626262627</v>
      </c>
    </row>
    <row r="219">
      <c r="A219">
        <f>HYPERLINK("https://stackoverflow.com/q/58799098", "58799098")</f>
        <v/>
      </c>
      <c r="B219" t="n">
        <v>0.2933684672815108</v>
      </c>
    </row>
    <row r="220">
      <c r="A220">
        <f>HYPERLINK("https://stackoverflow.com/q/58927398", "58927398")</f>
        <v/>
      </c>
      <c r="B220" t="n">
        <v>0.2600244872972147</v>
      </c>
    </row>
    <row r="221">
      <c r="A221">
        <f>HYPERLINK("https://stackoverflow.com/q/58942442", "58942442")</f>
        <v/>
      </c>
      <c r="B221" t="n">
        <v>0.1889020070838253</v>
      </c>
    </row>
    <row r="222">
      <c r="A222">
        <f>HYPERLINK("https://stackoverflow.com/q/58982487", "58982487")</f>
        <v/>
      </c>
      <c r="B222" t="n">
        <v>0.1792625045637094</v>
      </c>
    </row>
    <row r="223">
      <c r="A223">
        <f>HYPERLINK("https://stackoverflow.com/q/59005965", "59005965")</f>
        <v/>
      </c>
      <c r="B223" t="n">
        <v>0.2600118835412953</v>
      </c>
    </row>
    <row r="224">
      <c r="A224">
        <f>HYPERLINK("https://stackoverflow.com/q/59029392", "59029392")</f>
        <v/>
      </c>
      <c r="B224" t="n">
        <v>0.1890331890331891</v>
      </c>
    </row>
    <row r="225">
      <c r="A225">
        <f>HYPERLINK("https://stackoverflow.com/q/59062489", "59062489")</f>
        <v/>
      </c>
      <c r="B225" t="n">
        <v>0.1831076724693746</v>
      </c>
    </row>
    <row r="226">
      <c r="A226">
        <f>HYPERLINK("https://stackoverflow.com/q/59196780", "59196780")</f>
        <v/>
      </c>
      <c r="B226" t="n">
        <v>0.1880905832518736</v>
      </c>
    </row>
    <row r="227">
      <c r="A227">
        <f>HYPERLINK("https://stackoverflow.com/q/59262742", "59262742")</f>
        <v/>
      </c>
      <c r="B227" t="n">
        <v>0.1400913900913901</v>
      </c>
    </row>
    <row r="228">
      <c r="A228">
        <f>HYPERLINK("https://stackoverflow.com/q/59283319", "59283319")</f>
        <v/>
      </c>
      <c r="B228" t="n">
        <v>0.2162413609782031</v>
      </c>
    </row>
    <row r="229">
      <c r="A229">
        <f>HYPERLINK("https://stackoverflow.com/q/59329995", "59329995")</f>
        <v/>
      </c>
      <c r="B229" t="n">
        <v>0.1584134023158414</v>
      </c>
    </row>
    <row r="230">
      <c r="A230">
        <f>HYPERLINK("https://stackoverflow.com/q/59457801", "59457801")</f>
        <v/>
      </c>
      <c r="B230" t="n">
        <v>0.1919191919191919</v>
      </c>
    </row>
    <row r="231">
      <c r="A231">
        <f>HYPERLINK("https://stackoverflow.com/q/59462274", "59462274")</f>
        <v/>
      </c>
      <c r="B231" t="n">
        <v>0.1706539074960128</v>
      </c>
    </row>
    <row r="232">
      <c r="A232">
        <f>HYPERLINK("https://stackoverflow.com/q/59475173", "59475173")</f>
        <v/>
      </c>
      <c r="B232" t="n">
        <v>0.1903651903651904</v>
      </c>
    </row>
    <row r="233">
      <c r="A233">
        <f>HYPERLINK("https://stackoverflow.com/q/59496809", "59496809")</f>
        <v/>
      </c>
      <c r="B233" t="n">
        <v>0.2004188223700419</v>
      </c>
    </row>
    <row r="234">
      <c r="A234">
        <f>HYPERLINK("https://stackoverflow.com/q/59538599", "59538599")</f>
        <v/>
      </c>
      <c r="B234" t="n">
        <v>0.1596867551923731</v>
      </c>
    </row>
    <row r="235">
      <c r="A235">
        <f>HYPERLINK("https://stackoverflow.com/q/59672677", "59672677")</f>
        <v/>
      </c>
      <c r="B235" t="n">
        <v>0.1506150615061506</v>
      </c>
    </row>
    <row r="236">
      <c r="A236">
        <f>HYPERLINK("https://stackoverflow.com/q/59722652", "59722652")</f>
        <v/>
      </c>
      <c r="B236" t="n">
        <v>0.1525141525141525</v>
      </c>
    </row>
    <row r="237">
      <c r="A237">
        <f>HYPERLINK("https://stackoverflow.com/q/59798677", "59798677")</f>
        <v/>
      </c>
      <c r="B237" t="n">
        <v>0.1784937987469633</v>
      </c>
    </row>
    <row r="238">
      <c r="A238">
        <f>HYPERLINK("https://stackoverflow.com/q/59858610", "59858610")</f>
        <v/>
      </c>
      <c r="B238" t="n">
        <v>0.2139689578713969</v>
      </c>
    </row>
    <row r="239">
      <c r="A239">
        <f>HYPERLINK("https://stackoverflow.com/q/59865791", "59865791")</f>
        <v/>
      </c>
      <c r="B239" t="n">
        <v>0.1833015469379106</v>
      </c>
    </row>
    <row r="240">
      <c r="A240">
        <f>HYPERLINK("https://stackoverflow.com/q/59865860", "59865860")</f>
        <v/>
      </c>
      <c r="B240" t="n">
        <v>0.1736514076939609</v>
      </c>
    </row>
    <row r="241">
      <c r="A241">
        <f>HYPERLINK("https://stackoverflow.com/q/59875146", "59875146")</f>
        <v/>
      </c>
      <c r="B241" t="n">
        <v>0.2126139443212614</v>
      </c>
    </row>
    <row r="242">
      <c r="A242">
        <f>HYPERLINK("https://stackoverflow.com/q/60005455", "60005455")</f>
        <v/>
      </c>
      <c r="B242" t="n">
        <v>0.1641048162787293</v>
      </c>
    </row>
    <row r="243">
      <c r="A243">
        <f>HYPERLINK("https://stackoverflow.com/q/60200773", "60200773")</f>
        <v/>
      </c>
      <c r="B243" t="n">
        <v>0.1429445974900521</v>
      </c>
    </row>
    <row r="244">
      <c r="A244">
        <f>HYPERLINK("https://stackoverflow.com/q/60210752", "60210752")</f>
        <v/>
      </c>
      <c r="B244" t="n">
        <v>0.1950586950586951</v>
      </c>
    </row>
    <row r="245">
      <c r="A245">
        <f>HYPERLINK("https://stackoverflow.com/q/60312818", "60312818")</f>
        <v/>
      </c>
      <c r="B245" t="n">
        <v>0.3506368028107159</v>
      </c>
    </row>
    <row r="246">
      <c r="A246">
        <f>HYPERLINK("https://stackoverflow.com/q/60357457", "60357457")</f>
        <v/>
      </c>
      <c r="B246" t="n">
        <v>0.1672278338945005</v>
      </c>
    </row>
    <row r="247">
      <c r="A247">
        <f>HYPERLINK("https://stackoverflow.com/q/60543867", "60543867")</f>
        <v/>
      </c>
      <c r="B247" t="n">
        <v>0.1840321018403211</v>
      </c>
    </row>
    <row r="248">
      <c r="A248">
        <f>HYPERLINK("https://stackoverflow.com/q/60555616", "60555616")</f>
        <v/>
      </c>
      <c r="B248" t="n">
        <v>0.1513839695657878</v>
      </c>
    </row>
    <row r="249">
      <c r="A249">
        <f>HYPERLINK("https://stackoverflow.com/q/60649506", "60649506")</f>
        <v/>
      </c>
      <c r="B249" t="n">
        <v>0.2356273010478618</v>
      </c>
    </row>
    <row r="250">
      <c r="A250">
        <f>HYPERLINK("https://stackoverflow.com/q/60738551", "60738551")</f>
        <v/>
      </c>
      <c r="B250" t="n">
        <v>0.2047558922558923</v>
      </c>
    </row>
    <row r="251">
      <c r="A251">
        <f>HYPERLINK("https://stackoverflow.com/q/60779826", "60779826")</f>
        <v/>
      </c>
      <c r="B251" t="n">
        <v>0.1346801346801347</v>
      </c>
    </row>
    <row r="252">
      <c r="A252">
        <f>HYPERLINK("https://stackoverflow.com/q/60825789", "60825789")</f>
        <v/>
      </c>
      <c r="B252" t="n">
        <v>0.4466284466284466</v>
      </c>
    </row>
    <row r="253">
      <c r="A253">
        <f>HYPERLINK("https://stackoverflow.com/q/61060770", "61060770")</f>
        <v/>
      </c>
      <c r="B253" t="n">
        <v>0.295770202020202</v>
      </c>
    </row>
    <row r="254">
      <c r="A254">
        <f>HYPERLINK("https://stackoverflow.com/q/61076418", "61076418")</f>
        <v/>
      </c>
      <c r="B254" t="n">
        <v>0.1665088383838383</v>
      </c>
    </row>
    <row r="255">
      <c r="A255">
        <f>HYPERLINK("https://stackoverflow.com/q/61252925", "61252925")</f>
        <v/>
      </c>
      <c r="B255" t="n">
        <v>0.1992473757179639</v>
      </c>
    </row>
    <row r="256">
      <c r="A256">
        <f>HYPERLINK("https://stackoverflow.com/q/61350573", "61350573")</f>
        <v/>
      </c>
      <c r="B256" t="n">
        <v>0.1578282828282828</v>
      </c>
    </row>
    <row r="257">
      <c r="A257">
        <f>HYPERLINK("https://stackoverflow.com/q/61459809", "61459809")</f>
        <v/>
      </c>
      <c r="B257" t="n">
        <v>0.1596867551923732</v>
      </c>
    </row>
    <row r="258">
      <c r="A258">
        <f>HYPERLINK("https://stackoverflow.com/q/61469908", "61469908")</f>
        <v/>
      </c>
      <c r="B258" t="n">
        <v>0.1823498139287613</v>
      </c>
    </row>
    <row r="259">
      <c r="A259">
        <f>HYPERLINK("https://stackoverflow.com/q/61470698", "61470698")</f>
        <v/>
      </c>
      <c r="B259" t="n">
        <v>0.1443434343434344</v>
      </c>
    </row>
    <row r="260">
      <c r="A260">
        <f>HYPERLINK("https://stackoverflow.com/q/61487083", "61487083")</f>
        <v/>
      </c>
      <c r="B260" t="n">
        <v>0.1606654783125371</v>
      </c>
    </row>
    <row r="261">
      <c r="A261">
        <f>HYPERLINK("https://stackoverflow.com/q/61507119", "61507119")</f>
        <v/>
      </c>
      <c r="B261" t="n">
        <v>0.1782017707943634</v>
      </c>
    </row>
    <row r="262">
      <c r="A262">
        <f>HYPERLINK("https://stackoverflow.com/q/61588758", "61588758")</f>
        <v/>
      </c>
      <c r="B262" t="n">
        <v>0.1559902825725611</v>
      </c>
    </row>
    <row r="263">
      <c r="A263">
        <f>HYPERLINK("https://stackoverflow.com/q/61817845", "61817845")</f>
        <v/>
      </c>
      <c r="B263" t="n">
        <v>0.1665088383838384</v>
      </c>
    </row>
    <row r="264">
      <c r="A264">
        <f>HYPERLINK("https://stackoverflow.com/q/61818220", "61818220")</f>
        <v/>
      </c>
      <c r="B264" t="n">
        <v>0.1850448933782267</v>
      </c>
    </row>
    <row r="265">
      <c r="A265">
        <f>HYPERLINK("https://stackoverflow.com/q/61867669", "61867669")</f>
        <v/>
      </c>
      <c r="B265" t="n">
        <v>0.1485121485121485</v>
      </c>
    </row>
    <row r="266">
      <c r="A266">
        <f>HYPERLINK("https://stackoverflow.com/q/61869531", "61869531")</f>
        <v/>
      </c>
      <c r="B266" t="n">
        <v>0.2606060606060606</v>
      </c>
    </row>
    <row r="267">
      <c r="A267">
        <f>HYPERLINK("https://stackoverflow.com/q/61932638", "61932638")</f>
        <v/>
      </c>
      <c r="B267" t="n">
        <v>0.1414141414141414</v>
      </c>
    </row>
    <row r="268">
      <c r="A268">
        <f>HYPERLINK("https://stackoverflow.com/q/62079800", "62079800")</f>
        <v/>
      </c>
      <c r="B268" t="n">
        <v>0.1377568791361895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