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0.1366284910588708</v>
      </c>
    </row>
    <row r="3">
      <c r="A3">
        <f>HYPERLINK("https://stackoverflow.com/q/4598926", "4598926")</f>
        <v/>
      </c>
      <c r="B3" t="n">
        <v>0.1250222935616194</v>
      </c>
    </row>
    <row r="4">
      <c r="A4">
        <f>HYPERLINK("https://stackoverflow.com/q/10919857", "10919857")</f>
        <v/>
      </c>
      <c r="B4" t="n">
        <v>0.1354382332643202</v>
      </c>
    </row>
    <row r="5">
      <c r="A5">
        <f>HYPERLINK("https://stackoverflow.com/q/10923870", "10923870")</f>
        <v/>
      </c>
      <c r="B5" t="n">
        <v>0.1874527588813304</v>
      </c>
    </row>
    <row r="6">
      <c r="A6">
        <f>HYPERLINK("https://stackoverflow.com/q/11171081", "11171081")</f>
        <v/>
      </c>
      <c r="B6" t="n">
        <v>0.1478696741854637</v>
      </c>
    </row>
    <row r="7">
      <c r="A7">
        <f>HYPERLINK("https://stackoverflow.com/q/12270740", "12270740")</f>
        <v/>
      </c>
      <c r="B7" t="n">
        <v>0.1862990810359232</v>
      </c>
    </row>
    <row r="8">
      <c r="A8">
        <f>HYPERLINK("https://stackoverflow.com/q/12382382", "12382382")</f>
        <v/>
      </c>
      <c r="B8" t="n">
        <v>0.1511328177994845</v>
      </c>
    </row>
    <row r="9">
      <c r="A9">
        <f>HYPERLINK("https://stackoverflow.com/q/14634758", "14634758")</f>
        <v/>
      </c>
      <c r="B9" t="n">
        <v>0.1113516113516113</v>
      </c>
    </row>
    <row r="10">
      <c r="A10">
        <f>HYPERLINK("https://stackoverflow.com/q/16045596", "16045596")</f>
        <v/>
      </c>
      <c r="B10" t="n">
        <v>0.1781305114638449</v>
      </c>
    </row>
    <row r="11">
      <c r="A11">
        <f>HYPERLINK("https://stackoverflow.com/q/16200946", "16200946")</f>
        <v/>
      </c>
      <c r="B11" t="n">
        <v>0.2036758563074353</v>
      </c>
    </row>
    <row r="12">
      <c r="A12">
        <f>HYPERLINK("https://stackoverflow.com/q/18368258", "18368258")</f>
        <v/>
      </c>
      <c r="B12" t="n">
        <v>0.1284086284086284</v>
      </c>
    </row>
    <row r="13">
      <c r="A13">
        <f>HYPERLINK("https://stackoverflow.com/q/20628669", "20628669")</f>
        <v/>
      </c>
      <c r="B13" t="n">
        <v>0.1395036887994634</v>
      </c>
    </row>
    <row r="14">
      <c r="A14">
        <f>HYPERLINK("https://stackoverflow.com/q/21122367", "21122367")</f>
        <v/>
      </c>
      <c r="B14" t="n">
        <v>0.163265306122449</v>
      </c>
    </row>
    <row r="15">
      <c r="A15">
        <f>HYPERLINK("https://stackoverflow.com/q/21871067", "21871067")</f>
        <v/>
      </c>
      <c r="B15" t="n">
        <v>0.1514690982776089</v>
      </c>
    </row>
    <row r="16">
      <c r="A16">
        <f>HYPERLINK("https://stackoverflow.com/q/22163118", "22163118")</f>
        <v/>
      </c>
      <c r="B16" t="n">
        <v>0.1113445378151261</v>
      </c>
    </row>
    <row r="17">
      <c r="A17">
        <f>HYPERLINK("https://stackoverflow.com/q/28073629", "28073629")</f>
        <v/>
      </c>
      <c r="B17" t="n">
        <v>0.1810310901219993</v>
      </c>
    </row>
    <row r="18">
      <c r="A18">
        <f>HYPERLINK("https://stackoverflow.com/q/30025388", "30025388")</f>
        <v/>
      </c>
      <c r="B18" t="n">
        <v>0.1635401635401636</v>
      </c>
    </row>
    <row r="19">
      <c r="A19">
        <f>HYPERLINK("https://stackoverflow.com/q/31482020", "31482020")</f>
        <v/>
      </c>
      <c r="B19" t="n">
        <v>0.2448107448107449</v>
      </c>
    </row>
    <row r="20">
      <c r="A20">
        <f>HYPERLINK("https://stackoverflow.com/q/31725790", "31725790")</f>
        <v/>
      </c>
      <c r="B20" t="n">
        <v>0.09084249084249085</v>
      </c>
    </row>
    <row r="21">
      <c r="A21">
        <f>HYPERLINK("https://stackoverflow.com/q/32698744", "32698744")</f>
        <v/>
      </c>
      <c r="B21" t="n">
        <v>0.1195375269449344</v>
      </c>
    </row>
    <row r="22">
      <c r="A22">
        <f>HYPERLINK("https://stackoverflow.com/q/32706271", "32706271")</f>
        <v/>
      </c>
      <c r="B22" t="n">
        <v>0.140400604686319</v>
      </c>
    </row>
    <row r="23">
      <c r="A23">
        <f>HYPERLINK("https://stackoverflow.com/q/32833023", "32833023")</f>
        <v/>
      </c>
      <c r="B23" t="n">
        <v>0.1064425770308123</v>
      </c>
    </row>
    <row r="24">
      <c r="A24">
        <f>HYPERLINK("https://stackoverflow.com/q/32971342", "32971342")</f>
        <v/>
      </c>
      <c r="B24" t="n">
        <v>0.1692201518288475</v>
      </c>
    </row>
    <row r="25">
      <c r="A25">
        <f>HYPERLINK("https://stackoverflow.com/q/33082983", "33082983")</f>
        <v/>
      </c>
      <c r="B25" t="n">
        <v>0.1512006512006512</v>
      </c>
    </row>
    <row r="26">
      <c r="A26">
        <f>HYPERLINK("https://stackoverflow.com/q/33086501", "33086501")</f>
        <v/>
      </c>
      <c r="B26" t="n">
        <v>0.3110670194003528</v>
      </c>
    </row>
    <row r="27">
      <c r="A27">
        <f>HYPERLINK("https://stackoverflow.com/q/33879085", "33879085")</f>
        <v/>
      </c>
      <c r="B27" t="n">
        <v>0.146964146964147</v>
      </c>
    </row>
    <row r="28">
      <c r="A28">
        <f>HYPERLINK("https://stackoverflow.com/q/34518419", "34518419")</f>
        <v/>
      </c>
      <c r="B28" t="n">
        <v>0.1600851722802942</v>
      </c>
    </row>
    <row r="29">
      <c r="A29">
        <f>HYPERLINK("https://stackoverflow.com/q/34814017", "34814017")</f>
        <v/>
      </c>
      <c r="B29" t="n">
        <v>0.2211275314723591</v>
      </c>
    </row>
    <row r="30">
      <c r="A30">
        <f>HYPERLINK("https://stackoverflow.com/q/35677362", "35677362")</f>
        <v/>
      </c>
      <c r="B30" t="n">
        <v>0.1446428571428572</v>
      </c>
    </row>
    <row r="31">
      <c r="A31">
        <f>HYPERLINK("https://stackoverflow.com/q/37124035", "37124035")</f>
        <v/>
      </c>
      <c r="B31" t="n">
        <v>0.1880216003927345</v>
      </c>
    </row>
    <row r="32">
      <c r="A32">
        <f>HYPERLINK("https://stackoverflow.com/q/37692232", "37692232")</f>
        <v/>
      </c>
      <c r="B32" t="n">
        <v>0.1603793032364461</v>
      </c>
    </row>
    <row r="33">
      <c r="A33">
        <f>HYPERLINK("https://stackoverflow.com/q/38006238", "38006238")</f>
        <v/>
      </c>
      <c r="B33" t="n">
        <v>0.2150344414495358</v>
      </c>
    </row>
    <row r="34">
      <c r="A34">
        <f>HYPERLINK("https://stackoverflow.com/q/38327633", "38327633")</f>
        <v/>
      </c>
      <c r="B34" t="n">
        <v>0.1794733044733045</v>
      </c>
    </row>
    <row r="35">
      <c r="A35">
        <f>HYPERLINK("https://stackoverflow.com/q/38688679", "38688679")</f>
        <v/>
      </c>
      <c r="B35" t="n">
        <v>0.1050852439741329</v>
      </c>
    </row>
    <row r="36">
      <c r="A36">
        <f>HYPERLINK("https://stackoverflow.com/q/38736141", "38736141")</f>
        <v/>
      </c>
      <c r="B36" t="n">
        <v>0.162008281573499</v>
      </c>
    </row>
    <row r="37">
      <c r="A37">
        <f>HYPERLINK("https://stackoverflow.com/q/39149917", "39149917")</f>
        <v/>
      </c>
      <c r="B37" t="n">
        <v>0.3250633586768041</v>
      </c>
    </row>
    <row r="38">
      <c r="A38">
        <f>HYPERLINK("https://stackoverflow.com/q/40484940", "40484940")</f>
        <v/>
      </c>
      <c r="B38" t="n">
        <v>0.1697577276524645</v>
      </c>
    </row>
    <row r="39">
      <c r="A39">
        <f>HYPERLINK("https://stackoverflow.com/q/40525663", "40525663")</f>
        <v/>
      </c>
      <c r="B39" t="n">
        <v>0.1364567332309268</v>
      </c>
    </row>
    <row r="40">
      <c r="A40">
        <f>HYPERLINK("https://stackoverflow.com/q/41194285", "41194285")</f>
        <v/>
      </c>
      <c r="B40" t="n">
        <v>0.1551796157059315</v>
      </c>
    </row>
    <row r="41">
      <c r="A41">
        <f>HYPERLINK("https://stackoverflow.com/q/41233968", "41233968")</f>
        <v/>
      </c>
      <c r="B41" t="n">
        <v>0.1727760648623958</v>
      </c>
    </row>
    <row r="42">
      <c r="A42">
        <f>HYPERLINK("https://stackoverflow.com/q/41800137", "41800137")</f>
        <v/>
      </c>
      <c r="B42" t="n">
        <v>0.1937190646868067</v>
      </c>
    </row>
    <row r="43">
      <c r="A43">
        <f>HYPERLINK("https://stackoverflow.com/q/41984603", "41984603")</f>
        <v/>
      </c>
      <c r="B43" t="n">
        <v>0.1739973343026779</v>
      </c>
    </row>
    <row r="44">
      <c r="A44">
        <f>HYPERLINK("https://stackoverflow.com/q/42020377", "42020377")</f>
        <v/>
      </c>
      <c r="B44" t="n">
        <v>0.2132756132756133</v>
      </c>
    </row>
    <row r="45">
      <c r="A45">
        <f>HYPERLINK("https://stackoverflow.com/q/42623994", "42623994")</f>
        <v/>
      </c>
      <c r="B45" t="n">
        <v>0.1518207282913165</v>
      </c>
    </row>
    <row r="46">
      <c r="A46">
        <f>HYPERLINK("https://stackoverflow.com/q/42784576", "42784576")</f>
        <v/>
      </c>
      <c r="B46" t="n">
        <v>0.1364567332309267</v>
      </c>
    </row>
    <row r="47">
      <c r="A47">
        <f>HYPERLINK("https://stackoverflow.com/q/43157336", "43157336")</f>
        <v/>
      </c>
      <c r="B47" t="n">
        <v>0.2201166180758018</v>
      </c>
    </row>
    <row r="48">
      <c r="A48">
        <f>HYPERLINK("https://stackoverflow.com/q/43207458", "43207458")</f>
        <v/>
      </c>
      <c r="B48" t="n">
        <v>0.1755952380952381</v>
      </c>
    </row>
    <row r="49">
      <c r="A49">
        <f>HYPERLINK("https://stackoverflow.com/q/43733425", "43733425")</f>
        <v/>
      </c>
      <c r="B49" t="n">
        <v>0.1303258145363409</v>
      </c>
    </row>
    <row r="50">
      <c r="A50">
        <f>HYPERLINK("https://stackoverflow.com/q/43937563", "43937563")</f>
        <v/>
      </c>
      <c r="B50" t="n">
        <v>0.1548691548691548</v>
      </c>
    </row>
    <row r="51">
      <c r="A51">
        <f>HYPERLINK("https://stackoverflow.com/q/44851076", "44851076")</f>
        <v/>
      </c>
      <c r="B51" t="n">
        <v>0.1398046398046398</v>
      </c>
    </row>
    <row r="52">
      <c r="A52">
        <f>HYPERLINK("https://stackoverflow.com/q/45045407", "45045407")</f>
        <v/>
      </c>
      <c r="B52" t="n">
        <v>0.1147186147186147</v>
      </c>
    </row>
    <row r="53">
      <c r="A53">
        <f>HYPERLINK("https://stackoverflow.com/q/45174597", "45174597")</f>
        <v/>
      </c>
      <c r="B53" t="n">
        <v>0.1048085901027078</v>
      </c>
    </row>
    <row r="54">
      <c r="A54">
        <f>HYPERLINK("https://stackoverflow.com/q/45209796", "45209796")</f>
        <v/>
      </c>
      <c r="B54" t="n">
        <v>0.1891990512680168</v>
      </c>
    </row>
    <row r="55">
      <c r="A55">
        <f>HYPERLINK("https://stackoverflow.com/q/45232971", "45232971")</f>
        <v/>
      </c>
      <c r="B55" t="n">
        <v>0.1522556390977444</v>
      </c>
    </row>
    <row r="56">
      <c r="A56">
        <f>HYPERLINK("https://stackoverflow.com/q/45874369", "45874369")</f>
        <v/>
      </c>
      <c r="B56" t="n">
        <v>0.1387419165196943</v>
      </c>
    </row>
    <row r="57">
      <c r="A57">
        <f>HYPERLINK("https://stackoverflow.com/q/45921253", "45921253")</f>
        <v/>
      </c>
      <c r="B57" t="n">
        <v>0.1318681318681319</v>
      </c>
    </row>
    <row r="58">
      <c r="A58">
        <f>HYPERLINK("https://stackoverflow.com/q/45941854", "45941854")</f>
        <v/>
      </c>
      <c r="B58" t="n">
        <v>0.1668059036480089</v>
      </c>
    </row>
    <row r="59">
      <c r="A59">
        <f>HYPERLINK("https://stackoverflow.com/q/45980951", "45980951")</f>
        <v/>
      </c>
      <c r="B59" t="n">
        <v>0.1361815754339119</v>
      </c>
    </row>
    <row r="60">
      <c r="A60">
        <f>HYPERLINK("https://stackoverflow.com/q/46057517", "46057517")</f>
        <v/>
      </c>
      <c r="B60" t="n">
        <v>0.1792263831098783</v>
      </c>
    </row>
    <row r="61">
      <c r="A61">
        <f>HYPERLINK("https://stackoverflow.com/q/46124156", "46124156")</f>
        <v/>
      </c>
      <c r="B61" t="n">
        <v>0.1113120353626683</v>
      </c>
    </row>
    <row r="62">
      <c r="A62">
        <f>HYPERLINK("https://stackoverflow.com/q/46211514", "46211514")</f>
        <v/>
      </c>
      <c r="B62" t="n">
        <v>0.1341595999130246</v>
      </c>
    </row>
    <row r="63">
      <c r="A63">
        <f>HYPERLINK("https://stackoverflow.com/q/46226398", "46226398")</f>
        <v/>
      </c>
      <c r="B63" t="n">
        <v>0.1488352916924346</v>
      </c>
    </row>
    <row r="64">
      <c r="A64">
        <f>HYPERLINK("https://stackoverflow.com/q/46684369", "46684369")</f>
        <v/>
      </c>
      <c r="B64" t="n">
        <v>0.1076136669357008</v>
      </c>
    </row>
    <row r="65">
      <c r="A65">
        <f>HYPERLINK("https://stackoverflow.com/q/46738962", "46738962")</f>
        <v/>
      </c>
      <c r="B65" t="n">
        <v>0.1483781918564527</v>
      </c>
    </row>
    <row r="66">
      <c r="A66">
        <f>HYPERLINK("https://stackoverflow.com/q/46803436", "46803436")</f>
        <v/>
      </c>
      <c r="B66" t="n">
        <v>0.2464408443789887</v>
      </c>
    </row>
    <row r="67">
      <c r="A67">
        <f>HYPERLINK("https://stackoverflow.com/q/46837399", "46837399")</f>
        <v/>
      </c>
      <c r="B67" t="n">
        <v>0.1272108843537415</v>
      </c>
    </row>
    <row r="68">
      <c r="A68">
        <f>HYPERLINK("https://stackoverflow.com/q/46874301", "46874301")</f>
        <v/>
      </c>
      <c r="B68" t="n">
        <v>0.1242236024844721</v>
      </c>
    </row>
    <row r="69">
      <c r="A69">
        <f>HYPERLINK("https://stackoverflow.com/q/47057239", "47057239")</f>
        <v/>
      </c>
      <c r="B69" t="n">
        <v>0.1417699499891281</v>
      </c>
    </row>
    <row r="70">
      <c r="A70">
        <f>HYPERLINK("https://stackoverflow.com/q/47107774", "47107774")</f>
        <v/>
      </c>
      <c r="B70" t="n">
        <v>0.1077828981054787</v>
      </c>
    </row>
    <row r="71">
      <c r="A71">
        <f>HYPERLINK("https://stackoverflow.com/q/47254010", "47254010")</f>
        <v/>
      </c>
      <c r="B71" t="n">
        <v>0.1677805625174046</v>
      </c>
    </row>
    <row r="72">
      <c r="A72">
        <f>HYPERLINK("https://stackoverflow.com/q/47800766", "47800766")</f>
        <v/>
      </c>
      <c r="B72" t="n">
        <v>0.2054865424430642</v>
      </c>
    </row>
    <row r="73">
      <c r="A73">
        <f>HYPERLINK("https://stackoverflow.com/q/47820964", "47820964")</f>
        <v/>
      </c>
      <c r="B73" t="n">
        <v>0.1620615324319028</v>
      </c>
    </row>
    <row r="74">
      <c r="A74">
        <f>HYPERLINK("https://stackoverflow.com/q/47886587", "47886587")</f>
        <v/>
      </c>
      <c r="B74" t="n">
        <v>0.1544973544973545</v>
      </c>
    </row>
    <row r="75">
      <c r="A75">
        <f>HYPERLINK("https://stackoverflow.com/q/48001643", "48001643")</f>
        <v/>
      </c>
      <c r="B75" t="n">
        <v>0.1507936507936508</v>
      </c>
    </row>
    <row r="76">
      <c r="A76">
        <f>HYPERLINK("https://stackoverflow.com/q/48649652", "48649652")</f>
        <v/>
      </c>
      <c r="B76" t="n">
        <v>0.147494203673979</v>
      </c>
    </row>
    <row r="77">
      <c r="A77">
        <f>HYPERLINK("https://stackoverflow.com/q/48870896", "48870896")</f>
        <v/>
      </c>
      <c r="B77" t="n">
        <v>0.1113516113516113</v>
      </c>
    </row>
    <row r="78">
      <c r="A78">
        <f>HYPERLINK("https://stackoverflow.com/q/48906831", "48906831")</f>
        <v/>
      </c>
      <c r="B78" t="n">
        <v>0.1647083075654504</v>
      </c>
    </row>
    <row r="79">
      <c r="A79">
        <f>HYPERLINK("https://stackoverflow.com/q/49242888", "49242888")</f>
        <v/>
      </c>
      <c r="B79" t="n">
        <v>0.1581422692533804</v>
      </c>
    </row>
    <row r="80">
      <c r="A80">
        <f>HYPERLINK("https://stackoverflow.com/q/49493225", "49493225")</f>
        <v/>
      </c>
      <c r="B80" t="n">
        <v>0.1708025933378046</v>
      </c>
    </row>
    <row r="81">
      <c r="A81">
        <f>HYPERLINK("https://stackoverflow.com/q/49517238", "49517238")</f>
        <v/>
      </c>
      <c r="B81" t="n">
        <v>0.1380385487528344</v>
      </c>
    </row>
    <row r="82">
      <c r="A82">
        <f>HYPERLINK("https://stackoverflow.com/q/49925236", "49925236")</f>
        <v/>
      </c>
      <c r="B82" t="n">
        <v>0.1680469289164941</v>
      </c>
    </row>
    <row r="83">
      <c r="A83">
        <f>HYPERLINK("https://stackoverflow.com/q/49944261", "49944261")</f>
        <v/>
      </c>
      <c r="B83" t="n">
        <v>0.1321097883597884</v>
      </c>
    </row>
    <row r="84">
      <c r="A84">
        <f>HYPERLINK("https://stackoverflow.com/q/50018204", "50018204")</f>
        <v/>
      </c>
      <c r="B84" t="n">
        <v>0.107728337236534</v>
      </c>
    </row>
    <row r="85">
      <c r="A85">
        <f>HYPERLINK("https://stackoverflow.com/q/50027522", "50027522")</f>
        <v/>
      </c>
      <c r="B85" t="n">
        <v>0.1146125116713352</v>
      </c>
    </row>
    <row r="86">
      <c r="A86">
        <f>HYPERLINK("https://stackoverflow.com/q/50125193", "50125193")</f>
        <v/>
      </c>
      <c r="B86" t="n">
        <v>0.201553043279662</v>
      </c>
    </row>
    <row r="87">
      <c r="A87">
        <f>HYPERLINK("https://stackoverflow.com/q/50156366", "50156366")</f>
        <v/>
      </c>
      <c r="B87" t="n">
        <v>0.1327213616370243</v>
      </c>
    </row>
    <row r="88">
      <c r="A88">
        <f>HYPERLINK("https://stackoverflow.com/q/50218500", "50218500")</f>
        <v/>
      </c>
      <c r="B88" t="n">
        <v>0.183948968995698</v>
      </c>
    </row>
    <row r="89">
      <c r="A89">
        <f>HYPERLINK("https://stackoverflow.com/q/50405394", "50405394")</f>
        <v/>
      </c>
      <c r="B89" t="n">
        <v>0.1301140174379611</v>
      </c>
    </row>
    <row r="90">
      <c r="A90">
        <f>HYPERLINK("https://stackoverflow.com/q/50462355", "50462355")</f>
        <v/>
      </c>
      <c r="B90" t="n">
        <v>0.09443099273607747</v>
      </c>
    </row>
    <row r="91">
      <c r="A91">
        <f>HYPERLINK("https://stackoverflow.com/q/50628776", "50628776")</f>
        <v/>
      </c>
      <c r="B91" t="n">
        <v>0.1489733508082132</v>
      </c>
    </row>
    <row r="92">
      <c r="A92">
        <f>HYPERLINK("https://stackoverflow.com/q/50633830", "50633830")</f>
        <v/>
      </c>
      <c r="B92" t="n">
        <v>0.1476825396825397</v>
      </c>
    </row>
    <row r="93">
      <c r="A93">
        <f>HYPERLINK("https://stackoverflow.com/q/50752250", "50752250")</f>
        <v/>
      </c>
      <c r="B93" t="n">
        <v>0.2007833436404865</v>
      </c>
    </row>
    <row r="94">
      <c r="A94">
        <f>HYPERLINK("https://stackoverflow.com/q/50945866", "50945866")</f>
        <v/>
      </c>
      <c r="B94" t="n">
        <v>0.1539465101108937</v>
      </c>
    </row>
    <row r="95">
      <c r="A95">
        <f>HYPERLINK("https://stackoverflow.com/q/51066585", "51066585")</f>
        <v/>
      </c>
      <c r="B95" t="n">
        <v>0.1501243067508128</v>
      </c>
    </row>
    <row r="96">
      <c r="A96">
        <f>HYPERLINK("https://stackoverflow.com/q/51142087", "51142087")</f>
        <v/>
      </c>
      <c r="B96" t="n">
        <v>0.1391093474426808</v>
      </c>
    </row>
    <row r="97">
      <c r="A97">
        <f>HYPERLINK("https://stackoverflow.com/q/51303561", "51303561")</f>
        <v/>
      </c>
      <c r="B97" t="n">
        <v>0.1355592045247218</v>
      </c>
    </row>
    <row r="98">
      <c r="A98">
        <f>HYPERLINK("https://stackoverflow.com/q/51384016", "51384016")</f>
        <v/>
      </c>
      <c r="B98" t="n">
        <v>0.2293762575452716</v>
      </c>
    </row>
    <row r="99">
      <c r="A99">
        <f>HYPERLINK("https://stackoverflow.com/q/51649558", "51649558")</f>
        <v/>
      </c>
      <c r="B99" t="n">
        <v>0.1131928181108509</v>
      </c>
    </row>
    <row r="100">
      <c r="A100">
        <f>HYPERLINK("https://stackoverflow.com/q/51678234", "51678234")</f>
        <v/>
      </c>
      <c r="B100" t="n">
        <v>0.3098412698412698</v>
      </c>
    </row>
    <row r="101">
      <c r="A101">
        <f>HYPERLINK("https://stackoverflow.com/q/51876478", "51876478")</f>
        <v/>
      </c>
      <c r="B101" t="n">
        <v>0.2071428571428572</v>
      </c>
    </row>
    <row r="102">
      <c r="A102">
        <f>HYPERLINK("https://stackoverflow.com/q/52083694", "52083694")</f>
        <v/>
      </c>
      <c r="B102" t="n">
        <v>0.2153717627401838</v>
      </c>
    </row>
    <row r="103">
      <c r="A103">
        <f>HYPERLINK("https://stackoverflow.com/q/52085701", "52085701")</f>
        <v/>
      </c>
      <c r="B103" t="n">
        <v>0.1861258083480306</v>
      </c>
    </row>
    <row r="104">
      <c r="A104">
        <f>HYPERLINK("https://stackoverflow.com/q/52443062", "52443062")</f>
        <v/>
      </c>
      <c r="B104" t="n">
        <v>0.1222745508459794</v>
      </c>
    </row>
    <row r="105">
      <c r="A105">
        <f>HYPERLINK("https://stackoverflow.com/q/52872674", "52872674")</f>
        <v/>
      </c>
      <c r="B105" t="n">
        <v>0.1426704014939309</v>
      </c>
    </row>
    <row r="106">
      <c r="A106">
        <f>HYPERLINK("https://stackoverflow.com/q/52874947", "52874947")</f>
        <v/>
      </c>
      <c r="B106" t="n">
        <v>0.164218958611482</v>
      </c>
    </row>
    <row r="107">
      <c r="A107">
        <f>HYPERLINK("https://stackoverflow.com/q/53082622", "53082622")</f>
        <v/>
      </c>
      <c r="B107" t="n">
        <v>0.2348728965270319</v>
      </c>
    </row>
    <row r="108">
      <c r="A108">
        <f>HYPERLINK("https://stackoverflow.com/q/53528663", "53528663")</f>
        <v/>
      </c>
      <c r="B108" t="n">
        <v>0.1554685801261144</v>
      </c>
    </row>
    <row r="109">
      <c r="A109">
        <f>HYPERLINK("https://stackoverflow.com/q/53707341", "53707341")</f>
        <v/>
      </c>
      <c r="B109" t="n">
        <v>0.1207243460764588</v>
      </c>
    </row>
    <row r="110">
      <c r="A110">
        <f>HYPERLINK("https://stackoverflow.com/q/53808662", "53808662")</f>
        <v/>
      </c>
      <c r="B110" t="n">
        <v>0.1418992884510126</v>
      </c>
    </row>
    <row r="111">
      <c r="A111">
        <f>HYPERLINK("https://stackoverflow.com/q/54005457", "54005457")</f>
        <v/>
      </c>
      <c r="B111" t="n">
        <v>0.1982976765585461</v>
      </c>
    </row>
    <row r="112">
      <c r="A112">
        <f>HYPERLINK("https://stackoverflow.com/q/54333889", "54333889")</f>
        <v/>
      </c>
      <c r="B112" t="n">
        <v>0.1342203548085901</v>
      </c>
    </row>
    <row r="113">
      <c r="A113">
        <f>HYPERLINK("https://stackoverflow.com/q/54446465", "54446465")</f>
        <v/>
      </c>
      <c r="B113" t="n">
        <v>0.210864805692392</v>
      </c>
    </row>
    <row r="114">
      <c r="A114">
        <f>HYPERLINK("https://stackoverflow.com/q/54520497", "54520497")</f>
        <v/>
      </c>
      <c r="B114" t="n">
        <v>0.164273116654069</v>
      </c>
    </row>
    <row r="115">
      <c r="A115">
        <f>HYPERLINK("https://stackoverflow.com/q/54688078", "54688078")</f>
        <v/>
      </c>
      <c r="B115" t="n">
        <v>0.1143726897151555</v>
      </c>
    </row>
    <row r="116">
      <c r="A116">
        <f>HYPERLINK("https://stackoverflow.com/q/54945975", "54945975")</f>
        <v/>
      </c>
      <c r="B116" t="n">
        <v>0.1189131019639494</v>
      </c>
    </row>
    <row r="117">
      <c r="A117">
        <f>HYPERLINK("https://stackoverflow.com/q/54995158", "54995158")</f>
        <v/>
      </c>
      <c r="B117" t="n">
        <v>0.1344052772624202</v>
      </c>
    </row>
    <row r="118">
      <c r="A118">
        <f>HYPERLINK("https://stackoverflow.com/q/55075917", "55075917")</f>
        <v/>
      </c>
      <c r="B118" t="n">
        <v>0.1523809523809524</v>
      </c>
    </row>
    <row r="119">
      <c r="A119">
        <f>HYPERLINK("https://stackoverflow.com/q/55161617", "55161617")</f>
        <v/>
      </c>
      <c r="B119" t="n">
        <v>0.2186552523631176</v>
      </c>
    </row>
    <row r="120">
      <c r="A120">
        <f>HYPERLINK("https://stackoverflow.com/q/55179755", "55179755")</f>
        <v/>
      </c>
      <c r="B120" t="n">
        <v>0.2103652706062346</v>
      </c>
    </row>
    <row r="121">
      <c r="A121">
        <f>HYPERLINK("https://stackoverflow.com/q/55283256", "55283256")</f>
        <v/>
      </c>
      <c r="B121" t="n">
        <v>0.2656794425087108</v>
      </c>
    </row>
    <row r="122">
      <c r="A122">
        <f>HYPERLINK("https://stackoverflow.com/q/55408264", "55408264")</f>
        <v/>
      </c>
      <c r="B122" t="n">
        <v>0.1868253968253969</v>
      </c>
    </row>
    <row r="123">
      <c r="A123">
        <f>HYPERLINK("https://stackoverflow.com/q/55684883", "55684883")</f>
        <v/>
      </c>
      <c r="B123" t="n">
        <v>0.2043142043142044</v>
      </c>
    </row>
    <row r="124">
      <c r="A124">
        <f>HYPERLINK("https://stackoverflow.com/q/55749828", "55749828")</f>
        <v/>
      </c>
      <c r="B124" t="n">
        <v>0.2026970080067425</v>
      </c>
    </row>
    <row r="125">
      <c r="A125">
        <f>HYPERLINK("https://stackoverflow.com/q/55791116", "55791116")</f>
        <v/>
      </c>
      <c r="B125" t="n">
        <v>0.3525998905309249</v>
      </c>
    </row>
    <row r="126">
      <c r="A126">
        <f>HYPERLINK("https://stackoverflow.com/q/55801290", "55801290")</f>
        <v/>
      </c>
      <c r="B126" t="n">
        <v>0.1126228269085412</v>
      </c>
    </row>
    <row r="127">
      <c r="A127">
        <f>HYPERLINK("https://stackoverflow.com/q/56006399", "56006399")</f>
        <v/>
      </c>
      <c r="B127" t="n">
        <v>0.1404006046863189</v>
      </c>
    </row>
    <row r="128">
      <c r="A128">
        <f>HYPERLINK("https://stackoverflow.com/q/56042376", "56042376")</f>
        <v/>
      </c>
      <c r="B128" t="n">
        <v>0.1059907834101382</v>
      </c>
    </row>
    <row r="129">
      <c r="A129">
        <f>HYPERLINK("https://stackoverflow.com/q/56065738", "56065738")</f>
        <v/>
      </c>
      <c r="B129" t="n">
        <v>0.2634126984126984</v>
      </c>
    </row>
    <row r="130">
      <c r="A130">
        <f>HYPERLINK("https://stackoverflow.com/q/56078834", "56078834")</f>
        <v/>
      </c>
      <c r="B130" t="n">
        <v>0.2214151197202045</v>
      </c>
    </row>
    <row r="131">
      <c r="A131">
        <f>HYPERLINK("https://stackoverflow.com/q/56111559", "56111559")</f>
        <v/>
      </c>
      <c r="B131" t="n">
        <v>0.1630789302022179</v>
      </c>
    </row>
    <row r="132">
      <c r="A132">
        <f>HYPERLINK("https://stackoverflow.com/q/56130522", "56130522")</f>
        <v/>
      </c>
      <c r="B132" t="n">
        <v>0.1559482899689085</v>
      </c>
    </row>
    <row r="133">
      <c r="A133">
        <f>HYPERLINK("https://stackoverflow.com/q/56165773", "56165773")</f>
        <v/>
      </c>
      <c r="B133" t="n">
        <v>0.1430839002267574</v>
      </c>
    </row>
    <row r="134">
      <c r="A134">
        <f>HYPERLINK("https://stackoverflow.com/q/56178580", "56178580")</f>
        <v/>
      </c>
      <c r="B134" t="n">
        <v>0.111317254174397</v>
      </c>
    </row>
    <row r="135">
      <c r="A135">
        <f>HYPERLINK("https://stackoverflow.com/q/56284033", "56284033")</f>
        <v/>
      </c>
      <c r="B135" t="n">
        <v>0.2263774619795562</v>
      </c>
    </row>
    <row r="136">
      <c r="A136">
        <f>HYPERLINK("https://stackoverflow.com/q/56295166", "56295166")</f>
        <v/>
      </c>
      <c r="B136" t="n">
        <v>0.145915246832678</v>
      </c>
    </row>
    <row r="137">
      <c r="A137">
        <f>HYPERLINK("https://stackoverflow.com/q/56312879", "56312879")</f>
        <v/>
      </c>
      <c r="B137" t="n">
        <v>0.1300762729334158</v>
      </c>
    </row>
    <row r="138">
      <c r="A138">
        <f>HYPERLINK("https://stackoverflow.com/q/56336917", "56336917")</f>
        <v/>
      </c>
      <c r="B138" t="n">
        <v>0.1341066341066341</v>
      </c>
    </row>
    <row r="139">
      <c r="A139">
        <f>HYPERLINK("https://stackoverflow.com/q/56446803", "56446803")</f>
        <v/>
      </c>
      <c r="B139" t="n">
        <v>0.1069340016708438</v>
      </c>
    </row>
    <row r="140">
      <c r="A140">
        <f>HYPERLINK("https://stackoverflow.com/q/56556456", "56556456")</f>
        <v/>
      </c>
      <c r="B140" t="n">
        <v>0.1436838624338624</v>
      </c>
    </row>
    <row r="141">
      <c r="A141">
        <f>HYPERLINK("https://stackoverflow.com/q/56586268", "56586268")</f>
        <v/>
      </c>
      <c r="B141" t="n">
        <v>0.1526251526251526</v>
      </c>
    </row>
    <row r="142">
      <c r="A142">
        <f>HYPERLINK("https://stackoverflow.com/q/56646153", "56646153")</f>
        <v/>
      </c>
      <c r="B142" t="n">
        <v>0.1387057387057387</v>
      </c>
    </row>
    <row r="143">
      <c r="A143">
        <f>HYPERLINK("https://stackoverflow.com/q/56833949", "56833949")</f>
        <v/>
      </c>
      <c r="B143" t="n">
        <v>0.1256235827664399</v>
      </c>
    </row>
    <row r="144">
      <c r="A144">
        <f>HYPERLINK("https://stackoverflow.com/q/56859374", "56859374")</f>
        <v/>
      </c>
      <c r="B144" t="n">
        <v>0.3014960773581463</v>
      </c>
    </row>
    <row r="145">
      <c r="A145">
        <f>HYPERLINK("https://stackoverflow.com/q/56961193", "56961193")</f>
        <v/>
      </c>
      <c r="B145" t="n">
        <v>0.1561355311355311</v>
      </c>
    </row>
    <row r="146">
      <c r="A146">
        <f>HYPERLINK("https://stackoverflow.com/q/56990210", "56990210")</f>
        <v/>
      </c>
      <c r="B146" t="n">
        <v>0.2287851037851038</v>
      </c>
    </row>
    <row r="147">
      <c r="A147">
        <f>HYPERLINK("https://stackoverflow.com/q/57012762", "57012762")</f>
        <v/>
      </c>
      <c r="B147" t="n">
        <v>0.1028732167972674</v>
      </c>
    </row>
    <row r="148">
      <c r="A148">
        <f>HYPERLINK("https://stackoverflow.com/q/57016969", "57016969")</f>
        <v/>
      </c>
      <c r="B148" t="n">
        <v>0.1836989477438916</v>
      </c>
    </row>
    <row r="149">
      <c r="A149">
        <f>HYPERLINK("https://stackoverflow.com/q/57017120", "57017120")</f>
        <v/>
      </c>
      <c r="B149" t="n">
        <v>0.1575963718820862</v>
      </c>
    </row>
    <row r="150">
      <c r="A150">
        <f>HYPERLINK("https://stackoverflow.com/q/57072506", "57072506")</f>
        <v/>
      </c>
      <c r="B150" t="n">
        <v>0.1707272056109266</v>
      </c>
    </row>
    <row r="151">
      <c r="A151">
        <f>HYPERLINK("https://stackoverflow.com/q/57250709", "57250709")</f>
        <v/>
      </c>
      <c r="B151" t="n">
        <v>0.1906823335394764</v>
      </c>
    </row>
    <row r="152">
      <c r="A152">
        <f>HYPERLINK("https://stackoverflow.com/q/57255303", "57255303")</f>
        <v/>
      </c>
      <c r="B152" t="n">
        <v>0.1417233560090703</v>
      </c>
    </row>
    <row r="153">
      <c r="A153">
        <f>HYPERLINK("https://stackoverflow.com/q/57278489", "57278489")</f>
        <v/>
      </c>
      <c r="B153" t="n">
        <v>0.1641502129307007</v>
      </c>
    </row>
    <row r="154">
      <c r="A154">
        <f>HYPERLINK("https://stackoverflow.com/q/57282075", "57282075")</f>
        <v/>
      </c>
      <c r="B154" t="n">
        <v>0.1877807726864331</v>
      </c>
    </row>
    <row r="155">
      <c r="A155">
        <f>HYPERLINK("https://stackoverflow.com/q/57363284", "57363284")</f>
        <v/>
      </c>
      <c r="B155" t="n">
        <v>0.1433862433862434</v>
      </c>
    </row>
    <row r="156">
      <c r="A156">
        <f>HYPERLINK("https://stackoverflow.com/q/57482737", "57482737")</f>
        <v/>
      </c>
      <c r="B156" t="n">
        <v>0.1393906221492428</v>
      </c>
    </row>
    <row r="157">
      <c r="A157">
        <f>HYPERLINK("https://stackoverflow.com/q/57516377", "57516377")</f>
        <v/>
      </c>
      <c r="B157" t="n">
        <v>0.1882376882376882</v>
      </c>
    </row>
    <row r="158">
      <c r="A158">
        <f>HYPERLINK("https://stackoverflow.com/q/57516603", "57516603")</f>
        <v/>
      </c>
      <c r="B158" t="n">
        <v>0.2775184147733167</v>
      </c>
    </row>
    <row r="159">
      <c r="A159">
        <f>HYPERLINK("https://stackoverflow.com/q/57594014", "57594014")</f>
        <v/>
      </c>
      <c r="B159" t="n">
        <v>0.1519030551288616</v>
      </c>
    </row>
    <row r="160">
      <c r="A160">
        <f>HYPERLINK("https://stackoverflow.com/q/57623152", "57623152")</f>
        <v/>
      </c>
      <c r="B160" t="n">
        <v>0.1312576312576313</v>
      </c>
    </row>
    <row r="161">
      <c r="A161">
        <f>HYPERLINK("https://stackoverflow.com/q/57831723", "57831723")</f>
        <v/>
      </c>
      <c r="B161" t="n">
        <v>0.1241436925647452</v>
      </c>
    </row>
    <row r="162">
      <c r="A162">
        <f>HYPERLINK("https://stackoverflow.com/q/57900028", "57900028")</f>
        <v/>
      </c>
      <c r="B162" t="n">
        <v>0.1482873851294904</v>
      </c>
    </row>
    <row r="163">
      <c r="A163">
        <f>HYPERLINK("https://stackoverflow.com/q/58072710", "58072710")</f>
        <v/>
      </c>
      <c r="B163" t="n">
        <v>0.1790553619821912</v>
      </c>
    </row>
    <row r="164">
      <c r="A164">
        <f>HYPERLINK("https://stackoverflow.com/q/58091962", "58091962")</f>
        <v/>
      </c>
      <c r="B164" t="n">
        <v>0.2686993262532831</v>
      </c>
    </row>
    <row r="165">
      <c r="A165">
        <f>HYPERLINK("https://stackoverflow.com/q/58109112", "58109112")</f>
        <v/>
      </c>
      <c r="B165" t="n">
        <v>0.1447695544081087</v>
      </c>
    </row>
    <row r="166">
      <c r="A166">
        <f>HYPERLINK("https://stackoverflow.com/q/58294034", "58294034")</f>
        <v/>
      </c>
      <c r="B166" t="n">
        <v>0.1189131019639494</v>
      </c>
    </row>
    <row r="167">
      <c r="A167">
        <f>HYPERLINK("https://stackoverflow.com/q/58337924", "58337924")</f>
        <v/>
      </c>
      <c r="B167" t="n">
        <v>0.140400604686319</v>
      </c>
    </row>
    <row r="168">
      <c r="A168">
        <f>HYPERLINK("https://stackoverflow.com/q/58374422", "58374422")</f>
        <v/>
      </c>
      <c r="B168" t="n">
        <v>0.1227824463118581</v>
      </c>
    </row>
    <row r="169">
      <c r="A169">
        <f>HYPERLINK("https://stackoverflow.com/q/58454150", "58454150")</f>
        <v/>
      </c>
      <c r="B169" t="n">
        <v>0.09414340448823207</v>
      </c>
    </row>
    <row r="170">
      <c r="A170">
        <f>HYPERLINK("https://stackoverflow.com/q/58473686", "58473686")</f>
        <v/>
      </c>
      <c r="B170" t="n">
        <v>0.1311154598825832</v>
      </c>
    </row>
    <row r="171">
      <c r="A171">
        <f>HYPERLINK("https://stackoverflow.com/q/58492310", "58492310")</f>
        <v/>
      </c>
      <c r="B171" t="n">
        <v>0.1662305948020234</v>
      </c>
    </row>
    <row r="172">
      <c r="A172">
        <f>HYPERLINK("https://stackoverflow.com/q/58613452", "58613452")</f>
        <v/>
      </c>
      <c r="B172" t="n">
        <v>0.1231746031746032</v>
      </c>
    </row>
    <row r="173">
      <c r="A173">
        <f>HYPERLINK("https://stackoverflow.com/q/58730516", "58730516")</f>
        <v/>
      </c>
      <c r="B173" t="n">
        <v>0.1922949735449736</v>
      </c>
    </row>
    <row r="174">
      <c r="A174">
        <f>HYPERLINK("https://stackoverflow.com/q/58927398", "58927398")</f>
        <v/>
      </c>
      <c r="B174" t="n">
        <v>0.2215007215007215</v>
      </c>
    </row>
    <row r="175">
      <c r="A175">
        <f>HYPERLINK("https://stackoverflow.com/q/58941104", "58941104")</f>
        <v/>
      </c>
      <c r="B175" t="n">
        <v>0.1757369614512472</v>
      </c>
    </row>
    <row r="176">
      <c r="A176">
        <f>HYPERLINK("https://stackoverflow.com/q/58982487", "58982487")</f>
        <v/>
      </c>
      <c r="B176" t="n">
        <v>0.1889462612354179</v>
      </c>
    </row>
    <row r="177">
      <c r="A177">
        <f>HYPERLINK("https://stackoverflow.com/q/59005965", "59005965")</f>
        <v/>
      </c>
      <c r="B177" t="n">
        <v>0.2733893557422969</v>
      </c>
    </row>
    <row r="178">
      <c r="A178">
        <f>HYPERLINK("https://stackoverflow.com/q/59110327", "59110327")</f>
        <v/>
      </c>
      <c r="B178" t="n">
        <v>0.1278963692756796</v>
      </c>
    </row>
    <row r="179">
      <c r="A179">
        <f>HYPERLINK("https://stackoverflow.com/q/59158534", "59158534")</f>
        <v/>
      </c>
      <c r="B179" t="n">
        <v>0.1640211640211641</v>
      </c>
    </row>
    <row r="180">
      <c r="A180">
        <f>HYPERLINK("https://stackoverflow.com/q/59194640", "59194640")</f>
        <v/>
      </c>
      <c r="B180" t="n">
        <v>0.1424699961285327</v>
      </c>
    </row>
    <row r="181">
      <c r="A181">
        <f>HYPERLINK("https://stackoverflow.com/q/59283319", "59283319")</f>
        <v/>
      </c>
      <c r="B181" t="n">
        <v>0.1405597326649958</v>
      </c>
    </row>
    <row r="182">
      <c r="A182">
        <f>HYPERLINK("https://stackoverflow.com/q/59329995", "59329995")</f>
        <v/>
      </c>
      <c r="B182" t="n">
        <v>0.1722802942315138</v>
      </c>
    </row>
    <row r="183">
      <c r="A183">
        <f>HYPERLINK("https://stackoverflow.com/q/59351603", "59351603")</f>
        <v/>
      </c>
      <c r="B183" t="n">
        <v>0.1157671957671958</v>
      </c>
    </row>
    <row r="184">
      <c r="A184">
        <f>HYPERLINK("https://stackoverflow.com/q/59375580", "59375580")</f>
        <v/>
      </c>
      <c r="B184" t="n">
        <v>0.1403352618305889</v>
      </c>
    </row>
    <row r="185">
      <c r="A185">
        <f>HYPERLINK("https://stackoverflow.com/q/59457801", "59457801")</f>
        <v/>
      </c>
      <c r="B185" t="n">
        <v>0.249015873015873</v>
      </c>
    </row>
    <row r="186">
      <c r="A186">
        <f>HYPERLINK("https://stackoverflow.com/q/59462274", "59462274")</f>
        <v/>
      </c>
      <c r="B186" t="n">
        <v>0.2422723475355055</v>
      </c>
    </row>
    <row r="187">
      <c r="A187">
        <f>HYPERLINK("https://stackoverflow.com/q/59475173", "59475173")</f>
        <v/>
      </c>
      <c r="B187" t="n">
        <v>0.2370486656200943</v>
      </c>
    </row>
    <row r="188">
      <c r="A188">
        <f>HYPERLINK("https://stackoverflow.com/q/59496809", "59496809")</f>
        <v/>
      </c>
      <c r="B188" t="n">
        <v>0.1871854432830043</v>
      </c>
    </row>
    <row r="189">
      <c r="A189">
        <f>HYPERLINK("https://stackoverflow.com/q/59538599", "59538599")</f>
        <v/>
      </c>
      <c r="B189" t="n">
        <v>0.126270733012306</v>
      </c>
    </row>
    <row r="190">
      <c r="A190">
        <f>HYPERLINK("https://stackoverflow.com/q/59798677", "59798677")</f>
        <v/>
      </c>
      <c r="B190" t="n">
        <v>0.1872614024512759</v>
      </c>
    </row>
    <row r="191">
      <c r="A191">
        <f>HYPERLINK("https://stackoverflow.com/q/59858610", "59858610")</f>
        <v/>
      </c>
      <c r="B191" t="n">
        <v>0.2183507549361209</v>
      </c>
    </row>
    <row r="192">
      <c r="A192">
        <f>HYPERLINK("https://stackoverflow.com/q/59865860", "59865860")</f>
        <v/>
      </c>
      <c r="B192" t="n">
        <v>0.143194866599122</v>
      </c>
    </row>
    <row r="193">
      <c r="A193">
        <f>HYPERLINK("https://stackoverflow.com/q/59875146", "59875146")</f>
        <v/>
      </c>
      <c r="B193" t="n">
        <v>0.1397599690282617</v>
      </c>
    </row>
    <row r="194">
      <c r="A194">
        <f>HYPERLINK("https://stackoverflow.com/q/60005455", "60005455")</f>
        <v/>
      </c>
      <c r="B194" t="n">
        <v>0.1499884978145848</v>
      </c>
    </row>
    <row r="195">
      <c r="A195">
        <f>HYPERLINK("https://stackoverflow.com/q/60200773", "60200773")</f>
        <v/>
      </c>
      <c r="B195" t="n">
        <v>0.1029341029341029</v>
      </c>
    </row>
    <row r="196">
      <c r="A196">
        <f>HYPERLINK("https://stackoverflow.com/q/60210752", "60210752")</f>
        <v/>
      </c>
      <c r="B196" t="n">
        <v>0.1533676533676534</v>
      </c>
    </row>
    <row r="197">
      <c r="A197">
        <f>HYPERLINK("https://stackoverflow.com/q/60229963", "60229963")</f>
        <v/>
      </c>
      <c r="B197" t="n">
        <v>0.117687074829932</v>
      </c>
    </row>
    <row r="198">
      <c r="A198">
        <f>HYPERLINK("https://stackoverflow.com/q/60455349", "60455349")</f>
        <v/>
      </c>
      <c r="B198" t="n">
        <v>0.1291397217323143</v>
      </c>
    </row>
    <row r="199">
      <c r="A199">
        <f>HYPERLINK("https://stackoverflow.com/q/60543867", "60543867")</f>
        <v/>
      </c>
      <c r="B199" t="n">
        <v>0.1646010002174386</v>
      </c>
    </row>
    <row r="200">
      <c r="A200">
        <f>HYPERLINK("https://stackoverflow.com/q/60738551", "60738551")</f>
        <v/>
      </c>
      <c r="B200" t="n">
        <v>0.1517857142857143</v>
      </c>
    </row>
    <row r="201">
      <c r="A201">
        <f>HYPERLINK("https://stackoverflow.com/q/60750126", "60750126")</f>
        <v/>
      </c>
      <c r="B201" t="n">
        <v>0.1430191124068675</v>
      </c>
    </row>
    <row r="202">
      <c r="A202">
        <f>HYPERLINK("https://stackoverflow.com/q/61060770", "61060770")</f>
        <v/>
      </c>
      <c r="B202" t="n">
        <v>0.2723214285714285</v>
      </c>
    </row>
    <row r="203">
      <c r="A203">
        <f>HYPERLINK("https://stackoverflow.com/q/61076418", "61076418")</f>
        <v/>
      </c>
      <c r="B203" t="n">
        <v>0.1495535714285714</v>
      </c>
    </row>
    <row r="204">
      <c r="A204">
        <f>HYPERLINK("https://stackoverflow.com/q/61252925", "61252925")</f>
        <v/>
      </c>
      <c r="B204" t="n">
        <v>0.1788048552754435</v>
      </c>
    </row>
    <row r="205">
      <c r="A205">
        <f>HYPERLINK("https://stackoverflow.com/q/61350573", "61350573")</f>
        <v/>
      </c>
      <c r="B205" t="n">
        <v>0.1564980158730159</v>
      </c>
    </row>
    <row r="206">
      <c r="A206">
        <f>HYPERLINK("https://stackoverflow.com/q/61459809", "61459809")</f>
        <v/>
      </c>
      <c r="B206" t="n">
        <v>0.1412520064205458</v>
      </c>
    </row>
    <row r="207">
      <c r="A207">
        <f>HYPERLINK("https://stackoverflow.com/q/61487083", "61487083")</f>
        <v/>
      </c>
      <c r="B207" t="n">
        <v>0.1988795518207283</v>
      </c>
    </row>
    <row r="208">
      <c r="A208">
        <f>HYPERLINK("https://stackoverflow.com/q/61507119", "61507119")</f>
        <v/>
      </c>
      <c r="B208" t="n">
        <v>0.178522437781697</v>
      </c>
    </row>
    <row r="209">
      <c r="A209">
        <f>HYPERLINK("https://stackoverflow.com/q/61623473", "61623473")</f>
        <v/>
      </c>
      <c r="B209" t="n">
        <v>0.2250566893424036</v>
      </c>
    </row>
    <row r="210">
      <c r="A210">
        <f>HYPERLINK("https://stackoverflow.com/q/61689176", "61689176")</f>
        <v/>
      </c>
      <c r="B210" t="n">
        <v>0.09100529100529101</v>
      </c>
    </row>
    <row r="211">
      <c r="A211">
        <f>HYPERLINK("https://stackoverflow.com/q/61817845", "61817845")</f>
        <v/>
      </c>
      <c r="B211" t="n">
        <v>0.1512896825396826</v>
      </c>
    </row>
    <row r="212">
      <c r="A212">
        <f>HYPERLINK("https://stackoverflow.com/q/61867669", "61867669")</f>
        <v/>
      </c>
      <c r="B212" t="n">
        <v>0.1458601458601459</v>
      </c>
    </row>
    <row r="213">
      <c r="A213">
        <f>HYPERLINK("https://stackoverflow.com/q/61932638", "61932638")</f>
        <v/>
      </c>
      <c r="B213" t="n">
        <v>0.1402478799739074</v>
      </c>
    </row>
    <row r="214">
      <c r="A214">
        <f>HYPERLINK("https://stackoverflow.com/q/62049728", "62049728")</f>
        <v/>
      </c>
      <c r="B214" t="n">
        <v>0.146125116713352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