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HYPERLINK("https://stackoverflow.com/q/2022549", "2022549")</f>
        <v/>
      </c>
      <c r="B2" t="n">
        <v>0.2051176792556104</v>
      </c>
    </row>
    <row r="3">
      <c r="A3">
        <f>HYPERLINK("https://stackoverflow.com/q/2615337", "2615337")</f>
        <v/>
      </c>
      <c r="B3" t="n">
        <v>0.1216931216931217</v>
      </c>
    </row>
    <row r="4">
      <c r="A4">
        <f>HYPERLINK("https://stackoverflow.com/q/10774183", "10774183")</f>
        <v/>
      </c>
      <c r="B4" t="n">
        <v>0.2787855883093979</v>
      </c>
    </row>
    <row r="5">
      <c r="A5">
        <f>HYPERLINK("https://stackoverflow.com/q/11248169", "11248169")</f>
        <v/>
      </c>
      <c r="B5" t="n">
        <v>0.1579782790309106</v>
      </c>
    </row>
    <row r="6">
      <c r="A6">
        <f>HYPERLINK("https://stackoverflow.com/q/13267422", "13267422")</f>
        <v/>
      </c>
      <c r="B6" t="n">
        <v>0.1532091097308489</v>
      </c>
    </row>
    <row r="7">
      <c r="A7">
        <f>HYPERLINK("https://stackoverflow.com/q/13767870", "13767870")</f>
        <v/>
      </c>
      <c r="B7" t="n">
        <v>0.1579884290164664</v>
      </c>
    </row>
    <row r="8">
      <c r="A8">
        <f>HYPERLINK("https://stackoverflow.com/q/13929746", "13929746")</f>
        <v/>
      </c>
      <c r="B8" t="n">
        <v>0.213666554092086</v>
      </c>
    </row>
    <row r="9">
      <c r="A9">
        <f>HYPERLINK("https://stackoverflow.com/q/14001746", "14001746")</f>
        <v/>
      </c>
      <c r="B9" t="n">
        <v>0.2574770258980786</v>
      </c>
    </row>
    <row r="10">
      <c r="A10">
        <f>HYPERLINK("https://stackoverflow.com/q/16617053", "16617053")</f>
        <v/>
      </c>
      <c r="B10" t="n">
        <v>0.1026785714285714</v>
      </c>
    </row>
    <row r="11">
      <c r="A11">
        <f>HYPERLINK("https://stackoverflow.com/q/16937042", "16937042")</f>
        <v/>
      </c>
      <c r="B11" t="n">
        <v>0.1937190646868067</v>
      </c>
    </row>
    <row r="12">
      <c r="A12">
        <f>HYPERLINK("https://stackoverflow.com/q/16999224", "16999224")</f>
        <v/>
      </c>
      <c r="B12" t="n">
        <v>0.1950113378684808</v>
      </c>
    </row>
    <row r="13">
      <c r="A13">
        <f>HYPERLINK("https://stackoverflow.com/q/17934697", "17934697")</f>
        <v/>
      </c>
      <c r="B13" t="n">
        <v>0.2168253968253969</v>
      </c>
    </row>
    <row r="14">
      <c r="A14">
        <f>HYPERLINK("https://stackoverflow.com/q/19438872", "19438872")</f>
        <v/>
      </c>
      <c r="B14" t="n">
        <v>0.1375661375661376</v>
      </c>
    </row>
    <row r="15">
      <c r="A15">
        <f>HYPERLINK("https://stackoverflow.com/q/20089789", "20089789")</f>
        <v/>
      </c>
      <c r="B15" t="n">
        <v>0.1341066341066341</v>
      </c>
    </row>
    <row r="16">
      <c r="A16">
        <f>HYPERLINK("https://stackoverflow.com/q/20437820", "20437820")</f>
        <v/>
      </c>
      <c r="B16" t="n">
        <v>0.1216117216117216</v>
      </c>
    </row>
    <row r="17">
      <c r="A17">
        <f>HYPERLINK("https://stackoverflow.com/q/21050053", "21050053")</f>
        <v/>
      </c>
      <c r="B17" t="n">
        <v>0.1246892331229681</v>
      </c>
    </row>
    <row r="18">
      <c r="A18">
        <f>HYPERLINK("https://stackoverflow.com/q/22563944", "22563944")</f>
        <v/>
      </c>
      <c r="B18" t="n">
        <v>0.1832611832611833</v>
      </c>
    </row>
    <row r="19">
      <c r="A19">
        <f>HYPERLINK("https://stackoverflow.com/q/22887879", "22887879")</f>
        <v/>
      </c>
      <c r="B19" t="n">
        <v>0.1241085806303198</v>
      </c>
    </row>
    <row r="20">
      <c r="A20">
        <f>HYPERLINK("https://stackoverflow.com/q/23073453", "23073453")</f>
        <v/>
      </c>
      <c r="B20" t="n">
        <v>0.1473922902494331</v>
      </c>
    </row>
    <row r="21">
      <c r="A21">
        <f>HYPERLINK("https://stackoverflow.com/q/23984516", "23984516")</f>
        <v/>
      </c>
      <c r="B21" t="n">
        <v>0.2555143269428983</v>
      </c>
    </row>
    <row r="22">
      <c r="A22">
        <f>HYPERLINK("https://stackoverflow.com/q/24764540", "24764540")</f>
        <v/>
      </c>
      <c r="B22" t="n">
        <v>0.1387551275191725</v>
      </c>
    </row>
    <row r="23">
      <c r="A23">
        <f>HYPERLINK("https://stackoverflow.com/q/25617442", "25617442")</f>
        <v/>
      </c>
      <c r="B23" t="n">
        <v>0.1451000690131125</v>
      </c>
    </row>
    <row r="24">
      <c r="A24">
        <f>HYPERLINK("https://stackoverflow.com/q/25801442", "25801442")</f>
        <v/>
      </c>
      <c r="B24" t="n">
        <v>0.1597476597476598</v>
      </c>
    </row>
    <row r="25">
      <c r="A25">
        <f>HYPERLINK("https://stackoverflow.com/q/25935255", "25935255")</f>
        <v/>
      </c>
      <c r="B25" t="n">
        <v>0.1426536426536427</v>
      </c>
    </row>
    <row r="26">
      <c r="A26">
        <f>HYPERLINK("https://stackoverflow.com/q/29386945", "29386945")</f>
        <v/>
      </c>
      <c r="B26" t="n">
        <v>0.1076719576719577</v>
      </c>
    </row>
    <row r="27">
      <c r="A27">
        <f>HYPERLINK("https://stackoverflow.com/q/30531307", "30531307")</f>
        <v/>
      </c>
      <c r="B27" t="n">
        <v>0.1194653299916458</v>
      </c>
    </row>
    <row r="28">
      <c r="A28">
        <f>HYPERLINK("https://stackoverflow.com/q/31139620", "31139620")</f>
        <v/>
      </c>
      <c r="B28" t="n">
        <v>0.1351473922902495</v>
      </c>
    </row>
    <row r="29">
      <c r="A29">
        <f>HYPERLINK("https://stackoverflow.com/q/31593793", "31593793")</f>
        <v/>
      </c>
      <c r="B29" t="n">
        <v>0.1924918115394306</v>
      </c>
    </row>
    <row r="30">
      <c r="A30">
        <f>HYPERLINK("https://stackoverflow.com/q/33048763", "33048763")</f>
        <v/>
      </c>
      <c r="B30" t="n">
        <v>0.1196398957592987</v>
      </c>
    </row>
    <row r="31">
      <c r="A31">
        <f>HYPERLINK("https://stackoverflow.com/q/34510911", "34510911")</f>
        <v/>
      </c>
      <c r="B31" t="n">
        <v>0.1557319223985891</v>
      </c>
    </row>
    <row r="32">
      <c r="A32">
        <f>HYPERLINK("https://stackoverflow.com/q/34631941", "34631941")</f>
        <v/>
      </c>
      <c r="B32" t="n">
        <v>0.2235731171901385</v>
      </c>
    </row>
    <row r="33">
      <c r="A33">
        <f>HYPERLINK("https://stackoverflow.com/q/35066446", "35066446")</f>
        <v/>
      </c>
      <c r="B33" t="n">
        <v>0.182450508293205</v>
      </c>
    </row>
    <row r="34">
      <c r="A34">
        <f>HYPERLINK("https://stackoverflow.com/q/35476777", "35476777")</f>
        <v/>
      </c>
      <c r="B34" t="n">
        <v>0.1956397016637981</v>
      </c>
    </row>
    <row r="35">
      <c r="A35">
        <f>HYPERLINK("https://stackoverflow.com/q/35482963", "35482963")</f>
        <v/>
      </c>
      <c r="B35" t="n">
        <v>0.1321428571428572</v>
      </c>
    </row>
    <row r="36">
      <c r="A36">
        <f>HYPERLINK("https://stackoverflow.com/q/35764295", "35764295")</f>
        <v/>
      </c>
      <c r="B36" t="n">
        <v>0.1936507936507937</v>
      </c>
    </row>
    <row r="37">
      <c r="A37">
        <f>HYPERLINK("https://stackoverflow.com/q/35974311", "35974311")</f>
        <v/>
      </c>
      <c r="B37" t="n">
        <v>0.1526077097505669</v>
      </c>
    </row>
    <row r="38">
      <c r="A38">
        <f>HYPERLINK("https://stackoverflow.com/q/36229215", "36229215")</f>
        <v/>
      </c>
      <c r="B38" t="n">
        <v>0.1676907322068613</v>
      </c>
    </row>
    <row r="39">
      <c r="A39">
        <f>HYPERLINK("https://stackoverflow.com/q/36402477", "36402477")</f>
        <v/>
      </c>
      <c r="B39" t="n">
        <v>0.2575315840621963</v>
      </c>
    </row>
    <row r="40">
      <c r="A40">
        <f>HYPERLINK("https://stackoverflow.com/q/36643655", "36643655")</f>
        <v/>
      </c>
      <c r="B40" t="n">
        <v>0.1318681318681318</v>
      </c>
    </row>
    <row r="41">
      <c r="A41">
        <f>HYPERLINK("https://stackoverflow.com/q/36813793", "36813793")</f>
        <v/>
      </c>
      <c r="B41" t="n">
        <v>0.1742206922929815</v>
      </c>
    </row>
    <row r="42">
      <c r="A42">
        <f>HYPERLINK("https://stackoverflow.com/q/37159918", "37159918")</f>
        <v/>
      </c>
      <c r="B42" t="n">
        <v>0.0994897959183673</v>
      </c>
    </row>
    <row r="43">
      <c r="A43">
        <f>HYPERLINK("https://stackoverflow.com/q/37945129", "37945129")</f>
        <v/>
      </c>
      <c r="B43" t="n">
        <v>0.1058201058201058</v>
      </c>
    </row>
    <row r="44">
      <c r="A44">
        <f>HYPERLINK("https://stackoverflow.com/q/38136654", "38136654")</f>
        <v/>
      </c>
      <c r="B44" t="n">
        <v>0.2287813196904106</v>
      </c>
    </row>
    <row r="45">
      <c r="A45">
        <f>HYPERLINK("https://stackoverflow.com/q/38446585", "38446585")</f>
        <v/>
      </c>
      <c r="B45" t="n">
        <v>0.1366284910588708</v>
      </c>
    </row>
    <row r="46">
      <c r="A46">
        <f>HYPERLINK("https://stackoverflow.com/q/39590785", "39590785")</f>
        <v/>
      </c>
      <c r="B46" t="n">
        <v>0.270546737213404</v>
      </c>
    </row>
    <row r="47">
      <c r="A47">
        <f>HYPERLINK("https://stackoverflow.com/q/39875139", "39875139")</f>
        <v/>
      </c>
      <c r="B47" t="n">
        <v>0.2067963335568969</v>
      </c>
    </row>
    <row r="48">
      <c r="A48">
        <f>HYPERLINK("https://stackoverflow.com/q/39919128", "39919128")</f>
        <v/>
      </c>
      <c r="B48" t="n">
        <v>0.159743329956096</v>
      </c>
    </row>
    <row r="49">
      <c r="A49">
        <f>HYPERLINK("https://stackoverflow.com/q/40461083", "40461083")</f>
        <v/>
      </c>
      <c r="B49" t="n">
        <v>0.1204787926099402</v>
      </c>
    </row>
    <row r="50">
      <c r="A50">
        <f>HYPERLINK("https://stackoverflow.com/q/40605620", "40605620")</f>
        <v/>
      </c>
      <c r="B50" t="n">
        <v>0.1163231461738924</v>
      </c>
    </row>
    <row r="51">
      <c r="A51">
        <f>HYPERLINK("https://stackoverflow.com/q/41201796", "41201796")</f>
        <v/>
      </c>
      <c r="B51" t="n">
        <v>0.1662207954342786</v>
      </c>
    </row>
    <row r="52">
      <c r="A52">
        <f>HYPERLINK("https://stackoverflow.com/q/41438021", "41438021")</f>
        <v/>
      </c>
      <c r="B52" t="n">
        <v>0.1056166056166056</v>
      </c>
    </row>
    <row r="53">
      <c r="A53">
        <f>HYPERLINK("https://stackoverflow.com/q/41945601", "41945601")</f>
        <v/>
      </c>
      <c r="B53" t="n">
        <v>0.1499118165784833</v>
      </c>
    </row>
    <row r="54">
      <c r="A54">
        <f>HYPERLINK("https://stackoverflow.com/q/42238738", "42238738")</f>
        <v/>
      </c>
      <c r="B54" t="n">
        <v>0.1738326398520574</v>
      </c>
    </row>
    <row r="55">
      <c r="A55">
        <f>HYPERLINK("https://stackoverflow.com/q/42470252", "42470252")</f>
        <v/>
      </c>
      <c r="B55" t="n">
        <v>0.1567785584179027</v>
      </c>
    </row>
    <row r="56">
      <c r="A56">
        <f>HYPERLINK("https://stackoverflow.com/q/42530654", "42530654")</f>
        <v/>
      </c>
      <c r="B56" t="n">
        <v>0.1795326826382727</v>
      </c>
    </row>
    <row r="57">
      <c r="A57">
        <f>HYPERLINK("https://stackoverflow.com/q/42577224", "42577224")</f>
        <v/>
      </c>
      <c r="B57" t="n">
        <v>0.1746031746031746</v>
      </c>
    </row>
    <row r="58">
      <c r="A58">
        <f>HYPERLINK("https://stackoverflow.com/q/42859142", "42859142")</f>
        <v/>
      </c>
      <c r="B58" t="n">
        <v>0.1969246031746032</v>
      </c>
    </row>
    <row r="59">
      <c r="A59">
        <f>HYPERLINK("https://stackoverflow.com/q/42959530", "42959530")</f>
        <v/>
      </c>
      <c r="B59" t="n">
        <v>0.2415584415584416</v>
      </c>
    </row>
    <row r="60">
      <c r="A60">
        <f>HYPERLINK("https://stackoverflow.com/q/43096166", "43096166")</f>
        <v/>
      </c>
      <c r="B60" t="n">
        <v>0.1728937728937728</v>
      </c>
    </row>
    <row r="61">
      <c r="A61">
        <f>HYPERLINK("https://stackoverflow.com/q/43860043", "43860043")</f>
        <v/>
      </c>
      <c r="B61" t="n">
        <v>0.1298701298701299</v>
      </c>
    </row>
    <row r="62">
      <c r="A62">
        <f>HYPERLINK("https://stackoverflow.com/q/44106979", "44106979")</f>
        <v/>
      </c>
      <c r="B62" t="n">
        <v>0.1679116090880797</v>
      </c>
    </row>
    <row r="63">
      <c r="A63">
        <f>HYPERLINK("https://stackoverflow.com/q/44694808", "44694808")</f>
        <v/>
      </c>
      <c r="B63" t="n">
        <v>0.3258636788048552</v>
      </c>
    </row>
    <row r="64">
      <c r="A64">
        <f>HYPERLINK("https://stackoverflow.com/q/45133010", "45133010")</f>
        <v/>
      </c>
      <c r="B64" t="n">
        <v>0.2719987671443983</v>
      </c>
    </row>
    <row r="65">
      <c r="A65">
        <f>HYPERLINK("https://stackoverflow.com/q/45334821", "45334821")</f>
        <v/>
      </c>
      <c r="B65" t="n">
        <v>0.1682539682539683</v>
      </c>
    </row>
    <row r="66">
      <c r="A66">
        <f>HYPERLINK("https://stackoverflow.com/q/45834435", "45834435")</f>
        <v/>
      </c>
      <c r="B66" t="n">
        <v>0.1935683364254793</v>
      </c>
    </row>
    <row r="67">
      <c r="A67">
        <f>HYPERLINK("https://stackoverflow.com/q/45955538", "45955538")</f>
        <v/>
      </c>
      <c r="B67" t="n">
        <v>0.1157059314954052</v>
      </c>
    </row>
    <row r="68">
      <c r="A68">
        <f>HYPERLINK("https://stackoverflow.com/q/46016491", "46016491")</f>
        <v/>
      </c>
      <c r="B68" t="n">
        <v>0.176948051948052</v>
      </c>
    </row>
    <row r="69">
      <c r="A69">
        <f>HYPERLINK("https://stackoverflow.com/q/46067552", "46067552")</f>
        <v/>
      </c>
      <c r="B69" t="n">
        <v>0.1802290536467752</v>
      </c>
    </row>
    <row r="70">
      <c r="A70">
        <f>HYPERLINK("https://stackoverflow.com/q/46297894", "46297894")</f>
        <v/>
      </c>
      <c r="B70" t="n">
        <v>0.1831204026325978</v>
      </c>
    </row>
    <row r="71">
      <c r="A71">
        <f>HYPERLINK("https://stackoverflow.com/q/46669690", "46669690")</f>
        <v/>
      </c>
      <c r="B71" t="n">
        <v>0.1551226551226551</v>
      </c>
    </row>
    <row r="72">
      <c r="A72">
        <f>HYPERLINK("https://stackoverflow.com/q/46733068", "46733068")</f>
        <v/>
      </c>
      <c r="B72" t="n">
        <v>0.2239153439153439</v>
      </c>
    </row>
    <row r="73">
      <c r="A73">
        <f>HYPERLINK("https://stackoverflow.com/q/46945536", "46945536")</f>
        <v/>
      </c>
      <c r="B73" t="n">
        <v>0.1055416318574213</v>
      </c>
    </row>
    <row r="74">
      <c r="A74">
        <f>HYPERLINK("https://stackoverflow.com/q/46976184", "46976184")</f>
        <v/>
      </c>
      <c r="B74" t="n">
        <v>0.1451575799401887</v>
      </c>
    </row>
    <row r="75">
      <c r="A75">
        <f>HYPERLINK("https://stackoverflow.com/q/47258597", "47258597")</f>
        <v/>
      </c>
      <c r="B75" t="n">
        <v>0.2045855379188713</v>
      </c>
    </row>
    <row r="76">
      <c r="A76">
        <f>HYPERLINK("https://stackoverflow.com/q/47258899", "47258899")</f>
        <v/>
      </c>
      <c r="B76" t="n">
        <v>0.1373015873015873</v>
      </c>
    </row>
    <row r="77">
      <c r="A77">
        <f>HYPERLINK("https://stackoverflow.com/q/47293778", "47293778")</f>
        <v/>
      </c>
      <c r="B77" t="n">
        <v>0.1650793650793651</v>
      </c>
    </row>
    <row r="78">
      <c r="A78">
        <f>HYPERLINK("https://stackoverflow.com/q/47688993", "47688993")</f>
        <v/>
      </c>
      <c r="B78" t="n">
        <v>0.1846790890269152</v>
      </c>
    </row>
    <row r="79">
      <c r="A79">
        <f>HYPERLINK("https://stackoverflow.com/q/47762700", "47762700")</f>
        <v/>
      </c>
      <c r="B79" t="n">
        <v>0.1251984126984127</v>
      </c>
    </row>
    <row r="80">
      <c r="A80">
        <f>HYPERLINK("https://stackoverflow.com/q/48168891", "48168891")</f>
        <v/>
      </c>
      <c r="B80" t="n">
        <v>0.1311154598825832</v>
      </c>
    </row>
    <row r="81">
      <c r="A81">
        <f>HYPERLINK("https://stackoverflow.com/q/48439782", "48439782")</f>
        <v/>
      </c>
      <c r="B81" t="n">
        <v>0.1970521541950114</v>
      </c>
    </row>
    <row r="82">
      <c r="A82">
        <f>HYPERLINK("https://stackoverflow.com/q/48525962", "48525962")</f>
        <v/>
      </c>
      <c r="B82" t="n">
        <v>0.1522556390977443</v>
      </c>
    </row>
    <row r="83">
      <c r="A83">
        <f>HYPERLINK("https://stackoverflow.com/q/48611208", "48611208")</f>
        <v/>
      </c>
      <c r="B83" t="n">
        <v>0.2536375661375662</v>
      </c>
    </row>
    <row r="84">
      <c r="A84">
        <f>HYPERLINK("https://stackoverflow.com/q/48785562", "48785562")</f>
        <v/>
      </c>
      <c r="B84" t="n">
        <v>0.2213718820861678</v>
      </c>
    </row>
    <row r="85">
      <c r="A85">
        <f>HYPERLINK("https://stackoverflow.com/q/48897493", "48897493")</f>
        <v/>
      </c>
      <c r="B85" t="n">
        <v>0.1335600907029479</v>
      </c>
    </row>
    <row r="86">
      <c r="A86">
        <f>HYPERLINK("https://stackoverflow.com/q/48952883", "48952883")</f>
        <v/>
      </c>
      <c r="B86" t="n">
        <v>0.1818961818961819</v>
      </c>
    </row>
    <row r="87">
      <c r="A87">
        <f>HYPERLINK("https://stackoverflow.com/q/49148407", "49148407")</f>
        <v/>
      </c>
      <c r="B87" t="n">
        <v>0.1805843110190936</v>
      </c>
    </row>
    <row r="88">
      <c r="A88">
        <f>HYPERLINK("https://stackoverflow.com/q/49229199", "49229199")</f>
        <v/>
      </c>
      <c r="B88" t="n">
        <v>0.1327871650452296</v>
      </c>
    </row>
    <row r="89">
      <c r="A89">
        <f>HYPERLINK("https://stackoverflow.com/q/49263074", "49263074")</f>
        <v/>
      </c>
      <c r="B89" t="n">
        <v>0.2036758563074353</v>
      </c>
    </row>
    <row r="90">
      <c r="A90">
        <f>HYPERLINK("https://stackoverflow.com/q/49615281", "49615281")</f>
        <v/>
      </c>
      <c r="B90" t="n">
        <v>0.2076610258428441</v>
      </c>
    </row>
    <row r="91">
      <c r="A91">
        <f>HYPERLINK("https://stackoverflow.com/q/49644610", "49644610")</f>
        <v/>
      </c>
      <c r="B91" t="n">
        <v>0.1782106782106782</v>
      </c>
    </row>
    <row r="92">
      <c r="A92">
        <f>HYPERLINK("https://stackoverflow.com/q/49838965", "49838965")</f>
        <v/>
      </c>
      <c r="B92" t="n">
        <v>0.1599785981808454</v>
      </c>
    </row>
    <row r="93">
      <c r="A93">
        <f>HYPERLINK("https://stackoverflow.com/q/49929362", "49929362")</f>
        <v/>
      </c>
      <c r="B93" t="n">
        <v>0.1493316624895572</v>
      </c>
    </row>
    <row r="94">
      <c r="A94">
        <f>HYPERLINK("https://stackoverflow.com/q/50036821", "50036821")</f>
        <v/>
      </c>
      <c r="B94" t="n">
        <v>0.1310702498821311</v>
      </c>
    </row>
    <row r="95">
      <c r="A95">
        <f>HYPERLINK("https://stackoverflow.com/q/50116681", "50116681")</f>
        <v/>
      </c>
      <c r="B95" t="n">
        <v>0.1977072310405644</v>
      </c>
    </row>
    <row r="96">
      <c r="A96">
        <f>HYPERLINK("https://stackoverflow.com/q/50149635", "50149635")</f>
        <v/>
      </c>
      <c r="B96" t="n">
        <v>0.1382488479262672</v>
      </c>
    </row>
    <row r="97">
      <c r="A97">
        <f>HYPERLINK("https://stackoverflow.com/q/50152309", "50152309")</f>
        <v/>
      </c>
      <c r="B97" t="n">
        <v>0.1231361231361231</v>
      </c>
    </row>
    <row r="98">
      <c r="A98">
        <f>HYPERLINK("https://stackoverflow.com/q/50223180", "50223180")</f>
        <v/>
      </c>
      <c r="B98" t="n">
        <v>0.1841931216931217</v>
      </c>
    </row>
    <row r="99">
      <c r="A99">
        <f>HYPERLINK("https://stackoverflow.com/q/50248950", "50248950")</f>
        <v/>
      </c>
      <c r="B99" t="n">
        <v>0.12261329652634</v>
      </c>
    </row>
    <row r="100">
      <c r="A100">
        <f>HYPERLINK("https://stackoverflow.com/q/50303866", "50303866")</f>
        <v/>
      </c>
      <c r="B100" t="n">
        <v>0.2008377425044092</v>
      </c>
    </row>
    <row r="101">
      <c r="A101">
        <f>HYPERLINK("https://stackoverflow.com/q/50561808", "50561808")</f>
        <v/>
      </c>
      <c r="B101" t="n">
        <v>0.155479059093517</v>
      </c>
    </row>
    <row r="102">
      <c r="A102">
        <f>HYPERLINK("https://stackoverflow.com/q/50636935", "50636935")</f>
        <v/>
      </c>
      <c r="B102" t="n">
        <v>0.1904761904761905</v>
      </c>
    </row>
    <row r="103">
      <c r="A103">
        <f>HYPERLINK("https://stackoverflow.com/q/50829992", "50829992")</f>
        <v/>
      </c>
      <c r="B103" t="n">
        <v>0.1680175616345829</v>
      </c>
    </row>
    <row r="104">
      <c r="A104">
        <f>HYPERLINK("https://stackoverflow.com/q/50846243", "50846243")</f>
        <v/>
      </c>
      <c r="B104" t="n">
        <v>0.2107351712614871</v>
      </c>
    </row>
    <row r="105">
      <c r="A105">
        <f>HYPERLINK("https://stackoverflow.com/q/50852150", "50852150")</f>
        <v/>
      </c>
      <c r="B105" t="n">
        <v>0.1505531505531506</v>
      </c>
    </row>
    <row r="106">
      <c r="A106">
        <f>HYPERLINK("https://stackoverflow.com/q/50872515", "50872515")</f>
        <v/>
      </c>
      <c r="B106" t="n">
        <v>0.1779448621553885</v>
      </c>
    </row>
    <row r="107">
      <c r="A107">
        <f>HYPERLINK("https://stackoverflow.com/q/51050661", "51050661")</f>
        <v/>
      </c>
      <c r="B107" t="n">
        <v>0.1569086651053864</v>
      </c>
    </row>
    <row r="108">
      <c r="A108">
        <f>HYPERLINK("https://stackoverflow.com/q/51072576", "51072576")</f>
        <v/>
      </c>
      <c r="B108" t="n">
        <v>0.2783402074740657</v>
      </c>
    </row>
    <row r="109">
      <c r="A109">
        <f>HYPERLINK("https://stackoverflow.com/q/51092787", "51092787")</f>
        <v/>
      </c>
      <c r="B109" t="n">
        <v>0.2310063183849592</v>
      </c>
    </row>
    <row r="110">
      <c r="A110">
        <f>HYPERLINK("https://stackoverflow.com/q/51196057", "51196057")</f>
        <v/>
      </c>
      <c r="B110" t="n">
        <v>0.1537176274018379</v>
      </c>
    </row>
    <row r="111">
      <c r="A111">
        <f>HYPERLINK("https://stackoverflow.com/q/51351353", "51351353")</f>
        <v/>
      </c>
      <c r="B111" t="n">
        <v>0.3684437543133195</v>
      </c>
    </row>
    <row r="112">
      <c r="A112">
        <f>HYPERLINK("https://stackoverflow.com/q/51612458", "51612458")</f>
        <v/>
      </c>
      <c r="B112" t="n">
        <v>0.1361815754339119</v>
      </c>
    </row>
    <row r="113">
      <c r="A113">
        <f>HYPERLINK("https://stackoverflow.com/q/51700472", "51700472")</f>
        <v/>
      </c>
      <c r="B113" t="n">
        <v>0.1426335792532975</v>
      </c>
    </row>
    <row r="114">
      <c r="A114">
        <f>HYPERLINK("https://stackoverflow.com/q/51730232", "51730232")</f>
        <v/>
      </c>
      <c r="B114" t="n">
        <v>0.1352220212979707</v>
      </c>
    </row>
    <row r="115">
      <c r="A115">
        <f>HYPERLINK("https://stackoverflow.com/q/52003746", "52003746")</f>
        <v/>
      </c>
      <c r="B115" t="n">
        <v>0.1583231583231583</v>
      </c>
    </row>
    <row r="116">
      <c r="A116">
        <f>HYPERLINK("https://stackoverflow.com/q/52058662", "52058662")</f>
        <v/>
      </c>
      <c r="B116" t="n">
        <v>0.1361344537815126</v>
      </c>
    </row>
    <row r="117">
      <c r="A117">
        <f>HYPERLINK("https://stackoverflow.com/q/52098303", "52098303")</f>
        <v/>
      </c>
      <c r="B117" t="n">
        <v>0.2501469723691946</v>
      </c>
    </row>
    <row r="118">
      <c r="A118">
        <f>HYPERLINK("https://stackoverflow.com/q/52201545", "52201545")</f>
        <v/>
      </c>
      <c r="B118" t="n">
        <v>0.2411891310196396</v>
      </c>
    </row>
    <row r="119">
      <c r="A119">
        <f>HYPERLINK("https://stackoverflow.com/q/52498140", "52498140")</f>
        <v/>
      </c>
      <c r="B119" t="n">
        <v>0.1323466323466324</v>
      </c>
    </row>
    <row r="120">
      <c r="A120">
        <f>HYPERLINK("https://stackoverflow.com/q/52563232", "52563232")</f>
        <v/>
      </c>
      <c r="B120" t="n">
        <v>0.1514550264550265</v>
      </c>
    </row>
    <row r="121">
      <c r="A121">
        <f>HYPERLINK("https://stackoverflow.com/q/52656748", "52656748")</f>
        <v/>
      </c>
      <c r="B121" t="n">
        <v>0.1335600907029479</v>
      </c>
    </row>
    <row r="122">
      <c r="A122">
        <f>HYPERLINK("https://stackoverflow.com/q/52670156", "52670156")</f>
        <v/>
      </c>
      <c r="B122" t="n">
        <v>0.2307599807599808</v>
      </c>
    </row>
    <row r="123">
      <c r="A123">
        <f>HYPERLINK("https://stackoverflow.com/q/52684091", "52684091")</f>
        <v/>
      </c>
      <c r="B123" t="n">
        <v>0.1860258121940365</v>
      </c>
    </row>
    <row r="124">
      <c r="A124">
        <f>HYPERLINK("https://stackoverflow.com/q/52737691", "52737691")</f>
        <v/>
      </c>
      <c r="B124" t="n">
        <v>0.1186572989851679</v>
      </c>
    </row>
    <row r="125">
      <c r="A125">
        <f>HYPERLINK("https://stackoverflow.com/q/52744026", "52744026")</f>
        <v/>
      </c>
      <c r="B125" t="n">
        <v>0.225161669606114</v>
      </c>
    </row>
    <row r="126">
      <c r="A126">
        <f>HYPERLINK("https://stackoverflow.com/q/52761661", "52761661")</f>
        <v/>
      </c>
      <c r="B126" t="n">
        <v>0.2325293753865183</v>
      </c>
    </row>
    <row r="127">
      <c r="A127">
        <f>HYPERLINK("https://stackoverflow.com/q/52843956", "52843956")</f>
        <v/>
      </c>
      <c r="B127" t="n">
        <v>0.1680817029654239</v>
      </c>
    </row>
    <row r="128">
      <c r="A128">
        <f>HYPERLINK("https://stackoverflow.com/q/52953534", "52953534")</f>
        <v/>
      </c>
      <c r="B128" t="n">
        <v>0.1971500721500722</v>
      </c>
    </row>
    <row r="129">
      <c r="A129">
        <f>HYPERLINK("https://stackoverflow.com/q/52975602", "52975602")</f>
        <v/>
      </c>
      <c r="B129" t="n">
        <v>0.2338406152839143</v>
      </c>
    </row>
    <row r="130">
      <c r="A130">
        <f>HYPERLINK("https://stackoverflow.com/q/53820097", "53820097")</f>
        <v/>
      </c>
      <c r="B130" t="n">
        <v>0.2013629186404055</v>
      </c>
    </row>
    <row r="131">
      <c r="A131">
        <f>HYPERLINK("https://stackoverflow.com/q/53933243", "53933243")</f>
        <v/>
      </c>
      <c r="B131" t="n">
        <v>0.3022432113341204</v>
      </c>
    </row>
    <row r="132">
      <c r="A132">
        <f>HYPERLINK("https://stackoverflow.com/q/54069553", "54069553")</f>
        <v/>
      </c>
      <c r="B132" t="n">
        <v>0.1130647130647131</v>
      </c>
    </row>
    <row r="133">
      <c r="A133">
        <f>HYPERLINK("https://stackoverflow.com/q/54346725", "54346725")</f>
        <v/>
      </c>
      <c r="B133" t="n">
        <v>0.2825105577399156</v>
      </c>
    </row>
    <row r="134">
      <c r="A134">
        <f>HYPERLINK("https://stackoverflow.com/q/54473192", "54473192")</f>
        <v/>
      </c>
      <c r="B134" t="n">
        <v>0.1807359307359308</v>
      </c>
    </row>
    <row r="135">
      <c r="A135">
        <f>HYPERLINK("https://stackoverflow.com/q/54906295", "54906295")</f>
        <v/>
      </c>
      <c r="B135" t="n">
        <v>0.3008591815931265</v>
      </c>
    </row>
    <row r="136">
      <c r="A136">
        <f>HYPERLINK("https://stackoverflow.com/q/54925179", "54925179")</f>
        <v/>
      </c>
      <c r="B136" t="n">
        <v>0.1245628194780737</v>
      </c>
    </row>
    <row r="137">
      <c r="A137">
        <f>HYPERLINK("https://stackoverflow.com/q/54991854", "54991854")</f>
        <v/>
      </c>
      <c r="B137" t="n">
        <v>0.158531746031746</v>
      </c>
    </row>
    <row r="138">
      <c r="A138">
        <f>HYPERLINK("https://stackoverflow.com/q/55212167", "55212167")</f>
        <v/>
      </c>
      <c r="B138" t="n">
        <v>0.1915189433437609</v>
      </c>
    </row>
    <row r="139">
      <c r="A139">
        <f>HYPERLINK("https://stackoverflow.com/q/55240373", "55240373")</f>
        <v/>
      </c>
      <c r="B139" t="n">
        <v>0.233898923554096</v>
      </c>
    </row>
    <row r="140">
      <c r="A140">
        <f>HYPERLINK("https://stackoverflow.com/q/55299725", "55299725")</f>
        <v/>
      </c>
      <c r="B140" t="n">
        <v>0.1667578908958219</v>
      </c>
    </row>
    <row r="141">
      <c r="A141">
        <f>HYPERLINK("https://stackoverflow.com/q/55366951", "55366951")</f>
        <v/>
      </c>
      <c r="B141" t="n">
        <v>0.245529435402853</v>
      </c>
    </row>
    <row r="142">
      <c r="A142">
        <f>HYPERLINK("https://stackoverflow.com/q/55511505", "55511505")</f>
        <v/>
      </c>
      <c r="B142" t="n">
        <v>0.1624895572263994</v>
      </c>
    </row>
    <row r="143">
      <c r="A143">
        <f>HYPERLINK("https://stackoverflow.com/q/55542723", "55542723")</f>
        <v/>
      </c>
      <c r="B143" t="n">
        <v>0.1224206349206349</v>
      </c>
    </row>
    <row r="144">
      <c r="A144">
        <f>HYPERLINK("https://stackoverflow.com/q/55559831", "55559831")</f>
        <v/>
      </c>
      <c r="B144" t="n">
        <v>0.1514629948364888</v>
      </c>
    </row>
    <row r="145">
      <c r="A145">
        <f>HYPERLINK("https://stackoverflow.com/q/55594848", "55594848")</f>
        <v/>
      </c>
      <c r="B145" t="n">
        <v>0.1668470418470419</v>
      </c>
    </row>
    <row r="146">
      <c r="A146">
        <f>HYPERLINK("https://stackoverflow.com/q/55619739", "55619739")</f>
        <v/>
      </c>
      <c r="B146" t="n">
        <v>0.1734920634920635</v>
      </c>
    </row>
    <row r="147">
      <c r="A147">
        <f>HYPERLINK("https://stackoverflow.com/q/55647746", "55647746")</f>
        <v/>
      </c>
      <c r="B147" t="n">
        <v>0.1754974290185558</v>
      </c>
    </row>
    <row r="148">
      <c r="A148">
        <f>HYPERLINK("https://stackoverflow.com/q/55729338", "55729338")</f>
        <v/>
      </c>
      <c r="B148" t="n">
        <v>0.2262958280657396</v>
      </c>
    </row>
    <row r="149">
      <c r="A149">
        <f>HYPERLINK("https://stackoverflow.com/q/55796166", "55796166")</f>
        <v/>
      </c>
      <c r="B149" t="n">
        <v>0.1415945165945166</v>
      </c>
    </row>
    <row r="150">
      <c r="A150">
        <f>HYPERLINK("https://stackoverflow.com/q/55851306", "55851306")</f>
        <v/>
      </c>
      <c r="B150" t="n">
        <v>0.1298701298701299</v>
      </c>
    </row>
    <row r="151">
      <c r="A151">
        <f>HYPERLINK("https://stackoverflow.com/q/55875490", "55875490")</f>
        <v/>
      </c>
      <c r="B151" t="n">
        <v>0.1532091097308488</v>
      </c>
    </row>
    <row r="152">
      <c r="A152">
        <f>HYPERLINK("https://stackoverflow.com/q/56006287", "56006287")</f>
        <v/>
      </c>
      <c r="B152" t="n">
        <v>0.1002645502645503</v>
      </c>
    </row>
    <row r="153">
      <c r="A153">
        <f>HYPERLINK("https://stackoverflow.com/q/56074106", "56074106")</f>
        <v/>
      </c>
      <c r="B153" t="n">
        <v>0.1059907834101382</v>
      </c>
    </row>
    <row r="154">
      <c r="A154">
        <f>HYPERLINK("https://stackoverflow.com/q/56080699", "56080699")</f>
        <v/>
      </c>
      <c r="B154" t="n">
        <v>0.2954144620811288</v>
      </c>
    </row>
    <row r="155">
      <c r="A155">
        <f>HYPERLINK("https://stackoverflow.com/q/56104228", "56104228")</f>
        <v/>
      </c>
      <c r="B155" t="n">
        <v>0.183139922635721</v>
      </c>
    </row>
    <row r="156">
      <c r="A156">
        <f>HYPERLINK("https://stackoverflow.com/q/56140676", "56140676")</f>
        <v/>
      </c>
      <c r="B156" t="n">
        <v>0.2188908485204781</v>
      </c>
    </row>
    <row r="157">
      <c r="A157">
        <f>HYPERLINK("https://stackoverflow.com/q/56154215", "56154215")</f>
        <v/>
      </c>
      <c r="B157" t="n">
        <v>0.3005407291121578</v>
      </c>
    </row>
    <row r="158">
      <c r="A158">
        <f>HYPERLINK("https://stackoverflow.com/q/56154406", "56154406")</f>
        <v/>
      </c>
      <c r="B158" t="n">
        <v>0.2843406593406593</v>
      </c>
    </row>
    <row r="159">
      <c r="A159">
        <f>HYPERLINK("https://stackoverflow.com/q/56228164", "56228164")</f>
        <v/>
      </c>
      <c r="B159" t="n">
        <v>0.1290545203588682</v>
      </c>
    </row>
    <row r="160">
      <c r="A160">
        <f>HYPERLINK("https://stackoverflow.com/q/56239055", "56239055")</f>
        <v/>
      </c>
      <c r="B160" t="n">
        <v>0.2616940581542352</v>
      </c>
    </row>
    <row r="161">
      <c r="A161">
        <f>HYPERLINK("https://stackoverflow.com/q/56257533", "56257533")</f>
        <v/>
      </c>
      <c r="B161" t="n">
        <v>0.1737114321383984</v>
      </c>
    </row>
    <row r="162">
      <c r="A162">
        <f>HYPERLINK("https://stackoverflow.com/q/56284148", "56284148")</f>
        <v/>
      </c>
      <c r="B162" t="n">
        <v>0.1096896470030798</v>
      </c>
    </row>
    <row r="163">
      <c r="A163">
        <f>HYPERLINK("https://stackoverflow.com/q/56373250", "56373250")</f>
        <v/>
      </c>
      <c r="B163" t="n">
        <v>0.2960867515322961</v>
      </c>
    </row>
    <row r="164">
      <c r="A164">
        <f>HYPERLINK("https://stackoverflow.com/q/56444605", "56444605")</f>
        <v/>
      </c>
      <c r="B164" t="n">
        <v>0.3147955045765264</v>
      </c>
    </row>
    <row r="165">
      <c r="A165">
        <f>HYPERLINK("https://stackoverflow.com/q/56542464", "56542464")</f>
        <v/>
      </c>
      <c r="B165" t="n">
        <v>0.177109440267335</v>
      </c>
    </row>
    <row r="166">
      <c r="A166">
        <f>HYPERLINK("https://stackoverflow.com/q/56603377", "56603377")</f>
        <v/>
      </c>
      <c r="B166" t="n">
        <v>0.1689795918367347</v>
      </c>
    </row>
    <row r="167">
      <c r="A167">
        <f>HYPERLINK("https://stackoverflow.com/q/56649946", "56649946")</f>
        <v/>
      </c>
      <c r="B167" t="n">
        <v>0.2020757020757021</v>
      </c>
    </row>
    <row r="168">
      <c r="A168">
        <f>HYPERLINK("https://stackoverflow.com/q/56657103", "56657103")</f>
        <v/>
      </c>
      <c r="B168" t="n">
        <v>0.1608338114362211</v>
      </c>
    </row>
    <row r="169">
      <c r="A169">
        <f>HYPERLINK("https://stackoverflow.com/q/56690282", "56690282")</f>
        <v/>
      </c>
      <c r="B169" t="n">
        <v>0.1296005581719868</v>
      </c>
    </row>
    <row r="170">
      <c r="A170">
        <f>HYPERLINK("https://stackoverflow.com/q/56781753", "56781753")</f>
        <v/>
      </c>
      <c r="B170" t="n">
        <v>0.1180856180856181</v>
      </c>
    </row>
    <row r="171">
      <c r="A171">
        <f>HYPERLINK("https://stackoverflow.com/q/56796657", "56796657")</f>
        <v/>
      </c>
      <c r="B171" t="n">
        <v>0.1271902700474129</v>
      </c>
    </row>
    <row r="172">
      <c r="A172">
        <f>HYPERLINK("https://stackoverflow.com/q/56876401", "56876401")</f>
        <v/>
      </c>
      <c r="B172" t="n">
        <v>0.1012162440733869</v>
      </c>
    </row>
    <row r="173">
      <c r="A173">
        <f>HYPERLINK("https://stackoverflow.com/q/56900896", "56900896")</f>
        <v/>
      </c>
      <c r="B173" t="n">
        <v>0.1151249771939427</v>
      </c>
    </row>
    <row r="174">
      <c r="A174">
        <f>HYPERLINK("https://stackoverflow.com/q/56915601", "56915601")</f>
        <v/>
      </c>
      <c r="B174" t="n">
        <v>0.1853615520282187</v>
      </c>
    </row>
    <row r="175">
      <c r="A175">
        <f>HYPERLINK("https://stackoverflow.com/q/56924243", "56924243")</f>
        <v/>
      </c>
      <c r="B175" t="n">
        <v>0.1411987680644397</v>
      </c>
    </row>
    <row r="176">
      <c r="A176">
        <f>HYPERLINK("https://stackoverflow.com/q/56937207", "56937207")</f>
        <v/>
      </c>
      <c r="B176" t="n">
        <v>0.1181929181929182</v>
      </c>
    </row>
    <row r="177">
      <c r="A177">
        <f>HYPERLINK("https://stackoverflow.com/q/56958772", "56958772")</f>
        <v/>
      </c>
      <c r="B177" t="n">
        <v>0.2045068027210885</v>
      </c>
    </row>
    <row r="178">
      <c r="A178">
        <f>HYPERLINK("https://stackoverflow.com/q/57164103", "57164103")</f>
        <v/>
      </c>
      <c r="B178" t="n">
        <v>0.1620930858218994</v>
      </c>
    </row>
    <row r="179">
      <c r="A179">
        <f>HYPERLINK("https://stackoverflow.com/q/57170075", "57170075")</f>
        <v/>
      </c>
      <c r="B179" t="n">
        <v>0.2517896047307813</v>
      </c>
    </row>
    <row r="180">
      <c r="A180">
        <f>HYPERLINK("https://stackoverflow.com/q/57193893", "57193893")</f>
        <v/>
      </c>
      <c r="B180" t="n">
        <v>0.136739417989418</v>
      </c>
    </row>
    <row r="181">
      <c r="A181">
        <f>HYPERLINK("https://stackoverflow.com/q/57205735", "57205735")</f>
        <v/>
      </c>
      <c r="B181" t="n">
        <v>0.1774161141249749</v>
      </c>
    </row>
    <row r="182">
      <c r="A182">
        <f>HYPERLINK("https://stackoverflow.com/q/57211188", "57211188")</f>
        <v/>
      </c>
      <c r="B182" t="n">
        <v>0.1741430871865655</v>
      </c>
    </row>
    <row r="183">
      <c r="A183">
        <f>HYPERLINK("https://stackoverflow.com/q/57223376", "57223376")</f>
        <v/>
      </c>
      <c r="B183" t="n">
        <v>0.2340852130325815</v>
      </c>
    </row>
    <row r="184">
      <c r="A184">
        <f>HYPERLINK("https://stackoverflow.com/q/57279450", "57279450")</f>
        <v/>
      </c>
      <c r="B184" t="n">
        <v>0.2038800705467373</v>
      </c>
    </row>
    <row r="185">
      <c r="A185">
        <f>HYPERLINK("https://stackoverflow.com/q/57297387", "57297387")</f>
        <v/>
      </c>
      <c r="B185" t="n">
        <v>0.1244164332399627</v>
      </c>
    </row>
    <row r="186">
      <c r="A186">
        <f>HYPERLINK("https://stackoverflow.com/q/57304116", "57304116")</f>
        <v/>
      </c>
      <c r="B186" t="n">
        <v>0.1648050166568685</v>
      </c>
    </row>
    <row r="187">
      <c r="A187">
        <f>HYPERLINK("https://stackoverflow.com/q/57357758", "57357758")</f>
        <v/>
      </c>
      <c r="B187" t="n">
        <v>0.231212248911364</v>
      </c>
    </row>
    <row r="188">
      <c r="A188">
        <f>HYPERLINK("https://stackoverflow.com/q/57372691", "57372691")</f>
        <v/>
      </c>
      <c r="B188" t="n">
        <v>0.1028083028083028</v>
      </c>
    </row>
    <row r="189">
      <c r="A189">
        <f>HYPERLINK("https://stackoverflow.com/q/57558625", "57558625")</f>
        <v/>
      </c>
      <c r="B189" t="n">
        <v>0.2301587301587302</v>
      </c>
    </row>
    <row r="190">
      <c r="A190">
        <f>HYPERLINK("https://stackoverflow.com/q/57620833", "57620833")</f>
        <v/>
      </c>
      <c r="B190" t="n">
        <v>0.1650793650793651</v>
      </c>
    </row>
    <row r="191">
      <c r="A191">
        <f>HYPERLINK("https://stackoverflow.com/q/57687014", "57687014")</f>
        <v/>
      </c>
      <c r="B191" t="n">
        <v>0.1478458049886621</v>
      </c>
    </row>
    <row r="192">
      <c r="A192">
        <f>HYPERLINK("https://stackoverflow.com/q/57755093", "57755093")</f>
        <v/>
      </c>
      <c r="B192" t="n">
        <v>0.1930438842203548</v>
      </c>
    </row>
    <row r="193">
      <c r="A193">
        <f>HYPERLINK("https://stackoverflow.com/q/57849964", "57849964")</f>
        <v/>
      </c>
      <c r="B193" t="n">
        <v>0.1933621933621934</v>
      </c>
    </row>
    <row r="194">
      <c r="A194">
        <f>HYPERLINK("https://stackoverflow.com/q/57892682", "57892682")</f>
        <v/>
      </c>
      <c r="B194" t="n">
        <v>0.1629778672032193</v>
      </c>
    </row>
    <row r="195">
      <c r="A195">
        <f>HYPERLINK("https://stackoverflow.com/q/57969107", "57969107")</f>
        <v/>
      </c>
      <c r="B195" t="n">
        <v>0.1867528904565942</v>
      </c>
    </row>
    <row r="196">
      <c r="A196">
        <f>HYPERLINK("https://stackoverflow.com/q/57971560", "57971560")</f>
        <v/>
      </c>
      <c r="B196" t="n">
        <v>0.1259398496240602</v>
      </c>
    </row>
    <row r="197">
      <c r="A197">
        <f>HYPERLINK("https://stackoverflow.com/q/58018611", "58018611")</f>
        <v/>
      </c>
      <c r="B197" t="n">
        <v>0.1700419631454114</v>
      </c>
    </row>
    <row r="198">
      <c r="A198">
        <f>HYPERLINK("https://stackoverflow.com/q/58018964", "58018964")</f>
        <v/>
      </c>
      <c r="B198" t="n">
        <v>0.1933106575963719</v>
      </c>
    </row>
    <row r="199">
      <c r="A199">
        <f>HYPERLINK("https://stackoverflow.com/q/58020564", "58020564")</f>
        <v/>
      </c>
      <c r="B199" t="n">
        <v>0.236530292868321</v>
      </c>
    </row>
    <row r="200">
      <c r="A200">
        <f>HYPERLINK("https://stackoverflow.com/q/58032332", "58032332")</f>
        <v/>
      </c>
      <c r="B200" t="n">
        <v>0.311709224752703</v>
      </c>
    </row>
    <row r="201">
      <c r="A201">
        <f>HYPERLINK("https://stackoverflow.com/q/58041573", "58041573")</f>
        <v/>
      </c>
      <c r="B201" t="n">
        <v>0.1825396825396826</v>
      </c>
    </row>
    <row r="202">
      <c r="A202">
        <f>HYPERLINK("https://stackoverflow.com/q/58111227", "58111227")</f>
        <v/>
      </c>
      <c r="B202" t="n">
        <v>0.2572850035536602</v>
      </c>
    </row>
    <row r="203">
      <c r="A203">
        <f>HYPERLINK("https://stackoverflow.com/q/58112894", "58112894")</f>
        <v/>
      </c>
      <c r="B203" t="n">
        <v>0.1599785981808454</v>
      </c>
    </row>
    <row r="204">
      <c r="A204">
        <f>HYPERLINK("https://stackoverflow.com/q/58118210", "58118210")</f>
        <v/>
      </c>
      <c r="B204" t="n">
        <v>0.1262733949301113</v>
      </c>
    </row>
    <row r="205">
      <c r="A205">
        <f>HYPERLINK("https://stackoverflow.com/q/58148161", "58148161")</f>
        <v/>
      </c>
      <c r="B205" t="n">
        <v>0.248917748917749</v>
      </c>
    </row>
    <row r="206">
      <c r="A206">
        <f>HYPERLINK("https://stackoverflow.com/q/58163017", "58163017")</f>
        <v/>
      </c>
      <c r="B206" t="n">
        <v>0.1311154598825832</v>
      </c>
    </row>
    <row r="207">
      <c r="A207">
        <f>HYPERLINK("https://stackoverflow.com/q/58185005", "58185005")</f>
        <v/>
      </c>
      <c r="B207" t="n">
        <v>0.2346109175377468</v>
      </c>
    </row>
    <row r="208">
      <c r="A208">
        <f>HYPERLINK("https://stackoverflow.com/q/58207245", "58207245")</f>
        <v/>
      </c>
      <c r="B208" t="n">
        <v>0.140952380952381</v>
      </c>
    </row>
    <row r="209">
      <c r="A209">
        <f>HYPERLINK("https://stackoverflow.com/q/58252971", "58252971")</f>
        <v/>
      </c>
      <c r="B209" t="n">
        <v>0.1225637934498694</v>
      </c>
    </row>
    <row r="210">
      <c r="A210">
        <f>HYPERLINK("https://stackoverflow.com/q/58275712", "58275712")</f>
        <v/>
      </c>
      <c r="B210" t="n">
        <v>0.132906894100924</v>
      </c>
    </row>
    <row r="211">
      <c r="A211">
        <f>HYPERLINK("https://stackoverflow.com/q/58289430", "58289430")</f>
        <v/>
      </c>
      <c r="B211" t="n">
        <v>0.1716637272192828</v>
      </c>
    </row>
    <row r="212">
      <c r="A212">
        <f>HYPERLINK("https://stackoverflow.com/q/58328684", "58328684")</f>
        <v/>
      </c>
      <c r="B212" t="n">
        <v>0.1396487673083418</v>
      </c>
    </row>
    <row r="213">
      <c r="A213">
        <f>HYPERLINK("https://stackoverflow.com/q/58339319", "58339319")</f>
        <v/>
      </c>
      <c r="B213" t="n">
        <v>0.2048872180451128</v>
      </c>
    </row>
    <row r="214">
      <c r="A214">
        <f>HYPERLINK("https://stackoverflow.com/q/58449923", "58449923")</f>
        <v/>
      </c>
      <c r="B214" t="n">
        <v>0.1653439153439153</v>
      </c>
    </row>
    <row r="215">
      <c r="A215">
        <f>HYPERLINK("https://stackoverflow.com/q/58457054", "58457054")</f>
        <v/>
      </c>
      <c r="B215" t="n">
        <v>0.1202116402116402</v>
      </c>
    </row>
    <row r="216">
      <c r="A216">
        <f>HYPERLINK("https://stackoverflow.com/q/58510336", "58510336")</f>
        <v/>
      </c>
      <c r="B216" t="n">
        <v>0.2993848257006152</v>
      </c>
    </row>
    <row r="217">
      <c r="A217">
        <f>HYPERLINK("https://stackoverflow.com/q/58526738", "58526738")</f>
        <v/>
      </c>
      <c r="B217" t="n">
        <v>0.1780045351473923</v>
      </c>
    </row>
    <row r="218">
      <c r="A218">
        <f>HYPERLINK("https://stackoverflow.com/q/58644060", "58644060")</f>
        <v/>
      </c>
      <c r="B218" t="n">
        <v>0.1844484629294756</v>
      </c>
    </row>
    <row r="219">
      <c r="A219">
        <f>HYPERLINK("https://stackoverflow.com/q/58660181", "58660181")</f>
        <v/>
      </c>
      <c r="B219" t="n">
        <v>0.1407515387107224</v>
      </c>
    </row>
    <row r="220">
      <c r="A220">
        <f>HYPERLINK("https://stackoverflow.com/q/58703729", "58703729")</f>
        <v/>
      </c>
      <c r="B220" t="n">
        <v>0.137989417989418</v>
      </c>
    </row>
    <row r="221">
      <c r="A221">
        <f>HYPERLINK("https://stackoverflow.com/q/58703762", "58703762")</f>
        <v/>
      </c>
      <c r="B221" t="n">
        <v>0.1439153439153439</v>
      </c>
    </row>
    <row r="222">
      <c r="A222">
        <f>HYPERLINK("https://stackoverflow.com/q/58726753", "58726753")</f>
        <v/>
      </c>
      <c r="B222" t="n">
        <v>0.188112124282337</v>
      </c>
    </row>
    <row r="223">
      <c r="A223">
        <f>HYPERLINK("https://stackoverflow.com/q/58730563", "58730563")</f>
        <v/>
      </c>
      <c r="B223" t="n">
        <v>0.184500466853408</v>
      </c>
    </row>
    <row r="224">
      <c r="A224">
        <f>HYPERLINK("https://stackoverflow.com/q/58742822", "58742822")</f>
        <v/>
      </c>
      <c r="B224" t="n">
        <v>0.1709252806813782</v>
      </c>
    </row>
    <row r="225">
      <c r="A225">
        <f>HYPERLINK("https://stackoverflow.com/q/58799098", "58799098")</f>
        <v/>
      </c>
      <c r="B225" t="n">
        <v>0.3528295376121463</v>
      </c>
    </row>
    <row r="226">
      <c r="A226">
        <f>HYPERLINK("https://stackoverflow.com/q/58839197", "58839197")</f>
        <v/>
      </c>
      <c r="B226" t="n">
        <v>0.199294532627866</v>
      </c>
    </row>
    <row r="227">
      <c r="A227">
        <f>HYPERLINK("https://stackoverflow.com/q/58841047", "58841047")</f>
        <v/>
      </c>
      <c r="B227" t="n">
        <v>0.2025586353944563</v>
      </c>
    </row>
    <row r="228">
      <c r="A228">
        <f>HYPERLINK("https://stackoverflow.com/q/58885774", "58885774")</f>
        <v/>
      </c>
      <c r="B228" t="n">
        <v>0.1868386243386244</v>
      </c>
    </row>
    <row r="229">
      <c r="A229">
        <f>HYPERLINK("https://stackoverflow.com/q/58942442", "58942442")</f>
        <v/>
      </c>
      <c r="B229" t="n">
        <v>0.1906823335394764</v>
      </c>
    </row>
    <row r="230">
      <c r="A230">
        <f>HYPERLINK("https://stackoverflow.com/q/59029392", "59029392")</f>
        <v/>
      </c>
      <c r="B230" t="n">
        <v>0.1205593348450491</v>
      </c>
    </row>
    <row r="231">
      <c r="A231">
        <f>HYPERLINK("https://stackoverflow.com/q/59175116", "59175116")</f>
        <v/>
      </c>
      <c r="B231" t="n">
        <v>0.1669000933706816</v>
      </c>
    </row>
    <row r="232">
      <c r="A232">
        <f>HYPERLINK("https://stackoverflow.com/q/59202953", "59202953")</f>
        <v/>
      </c>
      <c r="B232" t="n">
        <v>0.2158256337360815</v>
      </c>
    </row>
    <row r="233">
      <c r="A233">
        <f>HYPERLINK("https://stackoverflow.com/q/59251524", "59251524")</f>
        <v/>
      </c>
      <c r="B233" t="n">
        <v>0.3762428048142333</v>
      </c>
    </row>
    <row r="234">
      <c r="A234">
        <f>HYPERLINK("https://stackoverflow.com/q/59268690", "59268690")</f>
        <v/>
      </c>
      <c r="B234" t="n">
        <v>0.1543650793650794</v>
      </c>
    </row>
    <row r="235">
      <c r="A235">
        <f>HYPERLINK("https://stackoverflow.com/q/59346308", "59346308")</f>
        <v/>
      </c>
      <c r="B235" t="n">
        <v>0.197726827356457</v>
      </c>
    </row>
    <row r="236">
      <c r="A236">
        <f>HYPERLINK("https://stackoverflow.com/q/59370100", "59370100")</f>
        <v/>
      </c>
      <c r="B236" t="n">
        <v>0.1688659399502773</v>
      </c>
    </row>
    <row r="237">
      <c r="A237">
        <f>HYPERLINK("https://stackoverflow.com/q/59453712", "59453712")</f>
        <v/>
      </c>
      <c r="B237" t="n">
        <v>0.19234360410831</v>
      </c>
    </row>
    <row r="238">
      <c r="A238">
        <f>HYPERLINK("https://stackoverflow.com/q/59503337", "59503337")</f>
        <v/>
      </c>
      <c r="B238" t="n">
        <v>0.1374007936507936</v>
      </c>
    </row>
    <row r="239">
      <c r="A239">
        <f>HYPERLINK("https://stackoverflow.com/q/59524629", "59524629")</f>
        <v/>
      </c>
      <c r="B239" t="n">
        <v>0.1709252806813782</v>
      </c>
    </row>
    <row r="240">
      <c r="A240">
        <f>HYPERLINK("https://stackoverflow.com/q/59544770", "59544770")</f>
        <v/>
      </c>
      <c r="B240" t="n">
        <v>0.1386937288576633</v>
      </c>
    </row>
    <row r="241">
      <c r="A241">
        <f>HYPERLINK("https://stackoverflow.com/q/59570336", "59570336")</f>
        <v/>
      </c>
      <c r="B241" t="n">
        <v>0.1676727028839705</v>
      </c>
    </row>
    <row r="242">
      <c r="A242">
        <f>HYPERLINK("https://stackoverflow.com/q/59625264", "59625264")</f>
        <v/>
      </c>
      <c r="B242" t="n">
        <v>0.1401772830344259</v>
      </c>
    </row>
    <row r="243">
      <c r="A243">
        <f>HYPERLINK("https://stackoverflow.com/q/59645309", "59645309")</f>
        <v/>
      </c>
      <c r="B243" t="n">
        <v>0.1305418719211823</v>
      </c>
    </row>
    <row r="244">
      <c r="A244">
        <f>HYPERLINK("https://stackoverflow.com/q/59738152", "59738152")</f>
        <v/>
      </c>
      <c r="B244" t="n">
        <v>0.1256769374416433</v>
      </c>
    </row>
    <row r="245">
      <c r="A245">
        <f>HYPERLINK("https://stackoverflow.com/q/59748089", "59748089")</f>
        <v/>
      </c>
      <c r="B245" t="n">
        <v>0.1415945165945166</v>
      </c>
    </row>
    <row r="246">
      <c r="A246">
        <f>HYPERLINK("https://stackoverflow.com/q/59771209", "59771209")</f>
        <v/>
      </c>
      <c r="B246" t="n">
        <v>0.2871207554751859</v>
      </c>
    </row>
    <row r="247">
      <c r="A247">
        <f>HYPERLINK("https://stackoverflow.com/q/59897345", "59897345")</f>
        <v/>
      </c>
      <c r="B247" t="n">
        <v>0.2721560846560847</v>
      </c>
    </row>
    <row r="248">
      <c r="A248">
        <f>HYPERLINK("https://stackoverflow.com/q/59962143", "59962143")</f>
        <v/>
      </c>
      <c r="B248" t="n">
        <v>0.1579621095750128</v>
      </c>
    </row>
    <row r="249">
      <c r="A249">
        <f>HYPERLINK("https://stackoverflow.com/q/59979487", "59979487")</f>
        <v/>
      </c>
      <c r="B249" t="n">
        <v>0.2124542124542125</v>
      </c>
    </row>
    <row r="250">
      <c r="A250">
        <f>HYPERLINK("https://stackoverflow.com/q/60155095", "60155095")</f>
        <v/>
      </c>
      <c r="B250" t="n">
        <v>0.1051212938005391</v>
      </c>
    </row>
    <row r="251">
      <c r="A251">
        <f>HYPERLINK("https://stackoverflow.com/q/60325363", "60325363")</f>
        <v/>
      </c>
      <c r="B251" t="n">
        <v>0.1601587301587302</v>
      </c>
    </row>
    <row r="252">
      <c r="A252">
        <f>HYPERLINK("https://stackoverflow.com/q/60366748", "60366748")</f>
        <v/>
      </c>
      <c r="B252" t="n">
        <v>0.1454348121014788</v>
      </c>
    </row>
    <row r="253">
      <c r="A253">
        <f>HYPERLINK("https://stackoverflow.com/q/60370378", "60370378")</f>
        <v/>
      </c>
      <c r="B253" t="n">
        <v>0.1704803133374562</v>
      </c>
    </row>
    <row r="254">
      <c r="A254">
        <f>HYPERLINK("https://stackoverflow.com/q/60396107", "60396107")</f>
        <v/>
      </c>
      <c r="B254" t="n">
        <v>0.1291735084838533</v>
      </c>
    </row>
    <row r="255">
      <c r="A255">
        <f>HYPERLINK("https://stackoverflow.com/q/60400547", "60400547")</f>
        <v/>
      </c>
      <c r="B255" t="n">
        <v>0.1915049970605527</v>
      </c>
    </row>
    <row r="256">
      <c r="A256">
        <f>HYPERLINK("https://stackoverflow.com/q/60416906", "60416906")</f>
        <v/>
      </c>
      <c r="B256" t="n">
        <v>0.1361026680175616</v>
      </c>
    </row>
    <row r="257">
      <c r="A257">
        <f>HYPERLINK("https://stackoverflow.com/q/60445843", "60445843")</f>
        <v/>
      </c>
      <c r="B257" t="n">
        <v>0.1807081807081808</v>
      </c>
    </row>
    <row r="258">
      <c r="A258">
        <f>HYPERLINK("https://stackoverflow.com/q/60453651", "60453651")</f>
        <v/>
      </c>
      <c r="B258" t="n">
        <v>0.1311154598825832</v>
      </c>
    </row>
    <row r="259">
      <c r="A259">
        <f>HYPERLINK("https://stackoverflow.com/q/60496009", "60496009")</f>
        <v/>
      </c>
      <c r="B259" t="n">
        <v>0.1746031746031746</v>
      </c>
    </row>
    <row r="260">
      <c r="A260">
        <f>HYPERLINK("https://stackoverflow.com/q/60551702", "60551702")</f>
        <v/>
      </c>
      <c r="B260" t="n">
        <v>0.1629752676264304</v>
      </c>
    </row>
    <row r="261">
      <c r="A261">
        <f>HYPERLINK("https://stackoverflow.com/q/60555616", "60555616")</f>
        <v/>
      </c>
      <c r="B261" t="n">
        <v>0.1618223046794476</v>
      </c>
    </row>
    <row r="262">
      <c r="A262">
        <f>HYPERLINK("https://stackoverflow.com/q/60556908", "60556908")</f>
        <v/>
      </c>
      <c r="B262" t="n">
        <v>0.12430426716141</v>
      </c>
    </row>
    <row r="263">
      <c r="A263">
        <f>HYPERLINK("https://stackoverflow.com/q/60594954", "60594954")</f>
        <v/>
      </c>
      <c r="B263" t="n">
        <v>0.1390614216701173</v>
      </c>
    </row>
    <row r="264">
      <c r="A264">
        <f>HYPERLINK("https://stackoverflow.com/q/60595868", "60595868")</f>
        <v/>
      </c>
      <c r="B264" t="n">
        <v>0.1691468253968254</v>
      </c>
    </row>
    <row r="265">
      <c r="A265">
        <f>HYPERLINK("https://stackoverflow.com/q/60609166", "60609166")</f>
        <v/>
      </c>
      <c r="B265" t="n">
        <v>0.18999518999519</v>
      </c>
    </row>
    <row r="266">
      <c r="A266">
        <f>HYPERLINK("https://stackoverflow.com/q/60667139", "60667139")</f>
        <v/>
      </c>
      <c r="B266" t="n">
        <v>0.1686294589520396</v>
      </c>
    </row>
    <row r="267">
      <c r="A267">
        <f>HYPERLINK("https://stackoverflow.com/q/60693819", "60693819")</f>
        <v/>
      </c>
      <c r="B267" t="n">
        <v>0.1907874260815438</v>
      </c>
    </row>
    <row r="268">
      <c r="A268">
        <f>HYPERLINK("https://stackoverflow.com/q/60706826", "60706826")</f>
        <v/>
      </c>
      <c r="B268" t="n">
        <v>0.1374883286647993</v>
      </c>
    </row>
    <row r="269">
      <c r="A269">
        <f>HYPERLINK("https://stackoverflow.com/q/60716376", "60716376")</f>
        <v/>
      </c>
      <c r="B269" t="n">
        <v>0.2118291761148904</v>
      </c>
    </row>
    <row r="270">
      <c r="A270">
        <f>HYPERLINK("https://stackoverflow.com/q/60776604", "60776604")</f>
        <v/>
      </c>
      <c r="B270" t="n">
        <v>0.1281866281866282</v>
      </c>
    </row>
    <row r="271">
      <c r="A271">
        <f>HYPERLINK("https://stackoverflow.com/q/60825789", "60825789")</f>
        <v/>
      </c>
      <c r="B271" t="n">
        <v>0.3071643071643071</v>
      </c>
    </row>
    <row r="272">
      <c r="A272">
        <f>HYPERLINK("https://stackoverflow.com/q/60827803", "60827803")</f>
        <v/>
      </c>
      <c r="B272" t="n">
        <v>0.2258222876779579</v>
      </c>
    </row>
    <row r="273">
      <c r="A273">
        <f>HYPERLINK("https://stackoverflow.com/q/60831699", "60831699")</f>
        <v/>
      </c>
      <c r="B273" t="n">
        <v>0.1241217798594848</v>
      </c>
    </row>
    <row r="274">
      <c r="A274">
        <f>HYPERLINK("https://stackoverflow.com/q/61014391", "61014391")</f>
        <v/>
      </c>
      <c r="B274" t="n">
        <v>0.1882376882376882</v>
      </c>
    </row>
    <row r="275">
      <c r="A275">
        <f>HYPERLINK("https://stackoverflow.com/q/61016404", "61016404")</f>
        <v/>
      </c>
      <c r="B275" t="n">
        <v>0.2531239446133063</v>
      </c>
    </row>
    <row r="276">
      <c r="A276">
        <f>HYPERLINK("https://stackoverflow.com/q/61058282", "61058282")</f>
        <v/>
      </c>
      <c r="B276" t="n">
        <v>0.1691672102631007</v>
      </c>
    </row>
    <row r="277">
      <c r="A277">
        <f>HYPERLINK("https://stackoverflow.com/q/61073250", "61073250")</f>
        <v/>
      </c>
      <c r="B277" t="n">
        <v>0.1265873015873016</v>
      </c>
    </row>
    <row r="278">
      <c r="A278">
        <f>HYPERLINK("https://stackoverflow.com/q/61131140", "61131140")</f>
        <v/>
      </c>
      <c r="B278" t="n">
        <v>0.1801128164764529</v>
      </c>
    </row>
    <row r="279">
      <c r="A279">
        <f>HYPERLINK("https://stackoverflow.com/q/61206586", "61206586")</f>
        <v/>
      </c>
      <c r="B279" t="n">
        <v>0.1967846967846968</v>
      </c>
    </row>
    <row r="280">
      <c r="A280">
        <f>HYPERLINK("https://stackoverflow.com/q/61207974", "61207974")</f>
        <v/>
      </c>
      <c r="B280" t="n">
        <v>0.1564625850340136</v>
      </c>
    </row>
    <row r="281">
      <c r="A281">
        <f>HYPERLINK("https://stackoverflow.com/q/61210424", "61210424")</f>
        <v/>
      </c>
      <c r="B281" t="n">
        <v>0.1695011337868481</v>
      </c>
    </row>
    <row r="282">
      <c r="A282">
        <f>HYPERLINK("https://stackoverflow.com/q/61226697", "61226697")</f>
        <v/>
      </c>
      <c r="B282" t="n">
        <v>0.2534843205574913</v>
      </c>
    </row>
    <row r="283">
      <c r="A283">
        <f>HYPERLINK("https://stackoverflow.com/q/61422412", "61422412")</f>
        <v/>
      </c>
      <c r="B283" t="n">
        <v>0.1662305948020234</v>
      </c>
    </row>
    <row r="284">
      <c r="A284">
        <f>HYPERLINK("https://stackoverflow.com/q/61469908", "61469908")</f>
        <v/>
      </c>
      <c r="B284" t="n">
        <v>0.3089390142021721</v>
      </c>
    </row>
    <row r="285">
      <c r="A285">
        <f>HYPERLINK("https://stackoverflow.com/q/61494118", "61494118")</f>
        <v/>
      </c>
      <c r="B285" t="n">
        <v>0.1713071385202533</v>
      </c>
    </row>
    <row r="286">
      <c r="A286">
        <f>HYPERLINK("https://stackoverflow.com/q/61505590", "61505590")</f>
        <v/>
      </c>
      <c r="B286" t="n">
        <v>0.2128159905937684</v>
      </c>
    </row>
    <row r="287">
      <c r="A287">
        <f>HYPERLINK("https://stackoverflow.com/q/61515127", "61515127")</f>
        <v/>
      </c>
      <c r="B287" t="n">
        <v>0.1758832565284178</v>
      </c>
    </row>
    <row r="288">
      <c r="A288">
        <f>HYPERLINK("https://stackoverflow.com/q/61531727", "61531727")</f>
        <v/>
      </c>
      <c r="B288" t="n">
        <v>0.1661513090084518</v>
      </c>
    </row>
    <row r="289">
      <c r="A289">
        <f>HYPERLINK("https://stackoverflow.com/q/61548727", "61548727")</f>
        <v/>
      </c>
      <c r="B289" t="n">
        <v>0.1865961199294533</v>
      </c>
    </row>
    <row r="290">
      <c r="A290">
        <f>HYPERLINK("https://stackoverflow.com/q/61557784", "61557784")</f>
        <v/>
      </c>
      <c r="B290" t="n">
        <v>0.1601731601731602</v>
      </c>
    </row>
    <row r="291">
      <c r="A291">
        <f>HYPERLINK("https://stackoverflow.com/q/61588758", "61588758")</f>
        <v/>
      </c>
      <c r="B291" t="n">
        <v>0.1352220212979707</v>
      </c>
    </row>
    <row r="292">
      <c r="A292">
        <f>HYPERLINK("https://stackoverflow.com/q/61594436", "61594436")</f>
        <v/>
      </c>
      <c r="B292" t="n">
        <v>0.1984126984126985</v>
      </c>
    </row>
    <row r="293">
      <c r="A293">
        <f>HYPERLINK("https://stackoverflow.com/q/61597162", "61597162")</f>
        <v/>
      </c>
      <c r="B293" t="n">
        <v>0.2577200577200577</v>
      </c>
    </row>
    <row r="294">
      <c r="A294">
        <f>HYPERLINK("https://stackoverflow.com/q/61604943", "61604943")</f>
        <v/>
      </c>
      <c r="B294" t="n">
        <v>0.1848991848991849</v>
      </c>
    </row>
    <row r="295">
      <c r="A295">
        <f>HYPERLINK("https://stackoverflow.com/q/61628400", "61628400")</f>
        <v/>
      </c>
      <c r="B295" t="n">
        <v>0.1328725038402458</v>
      </c>
    </row>
    <row r="296">
      <c r="A296">
        <f>HYPERLINK("https://stackoverflow.com/q/61641793", "61641793")</f>
        <v/>
      </c>
      <c r="B296" t="n">
        <v>0.2306486380560455</v>
      </c>
    </row>
    <row r="297">
      <c r="A297">
        <f>HYPERLINK("https://stackoverflow.com/q/61660647", "61660647")</f>
        <v/>
      </c>
      <c r="B297" t="n">
        <v>0.252003023431595</v>
      </c>
    </row>
    <row r="298">
      <c r="A298">
        <f>HYPERLINK("https://stackoverflow.com/q/61672841", "61672841")</f>
        <v/>
      </c>
      <c r="B298" t="n">
        <v>0.237894313843681</v>
      </c>
    </row>
    <row r="299">
      <c r="A299">
        <f>HYPERLINK("https://stackoverflow.com/q/61709741", "61709741")</f>
        <v/>
      </c>
      <c r="B299" t="n">
        <v>0.2393007836045812</v>
      </c>
    </row>
    <row r="300">
      <c r="A300">
        <f>HYPERLINK("https://stackoverflow.com/q/61735365", "61735365")</f>
        <v/>
      </c>
      <c r="B300" t="n">
        <v>0.3137566137566138</v>
      </c>
    </row>
    <row r="301">
      <c r="A301">
        <f>HYPERLINK("https://stackoverflow.com/q/61769866", "61769866")</f>
        <v/>
      </c>
      <c r="B301" t="n">
        <v>0.1433480608738341</v>
      </c>
    </row>
    <row r="302">
      <c r="A302">
        <f>HYPERLINK("https://stackoverflow.com/q/61782655", "61782655")</f>
        <v/>
      </c>
      <c r="B302" t="n">
        <v>0.1602662570404506</v>
      </c>
    </row>
    <row r="303">
      <c r="A303">
        <f>HYPERLINK("https://stackoverflow.com/q/61798937", "61798937")</f>
        <v/>
      </c>
      <c r="B303" t="n">
        <v>0.1751984126984127</v>
      </c>
    </row>
    <row r="304">
      <c r="A304">
        <f>HYPERLINK("https://stackoverflow.com/q/61818685", "61818685")</f>
        <v/>
      </c>
      <c r="B304" t="n">
        <v>0.1182539682539683</v>
      </c>
    </row>
    <row r="305">
      <c r="A305">
        <f>HYPERLINK("https://stackoverflow.com/q/61834955", "61834955")</f>
        <v/>
      </c>
      <c r="B305" t="n">
        <v>0.1246150201374082</v>
      </c>
    </row>
    <row r="306">
      <c r="A306">
        <f>HYPERLINK("https://stackoverflow.com/q/61854113", "61854113")</f>
        <v/>
      </c>
      <c r="B306" t="n">
        <v>0.1732426303854875</v>
      </c>
    </row>
    <row r="307">
      <c r="A307">
        <f>HYPERLINK("https://stackoverflow.com/q/61869531", "61869531")</f>
        <v/>
      </c>
      <c r="B307" t="n">
        <v>0.1824338624338624</v>
      </c>
    </row>
    <row r="308">
      <c r="A308">
        <f>HYPERLINK("https://stackoverflow.com/q/61920382", "61920382")</f>
        <v/>
      </c>
      <c r="B308" t="n">
        <v>0.2238713667285097</v>
      </c>
    </row>
    <row r="309">
      <c r="A309">
        <f>HYPERLINK("https://stackoverflow.com/q/61939435", "61939435")</f>
        <v/>
      </c>
      <c r="B309" t="n">
        <v>0.1468639235629527</v>
      </c>
    </row>
    <row r="310">
      <c r="A310">
        <f>HYPERLINK("https://stackoverflow.com/q/62018029", "62018029")</f>
        <v/>
      </c>
      <c r="B310" t="n">
        <v>0.2601078167115903</v>
      </c>
    </row>
    <row r="311">
      <c r="A311">
        <f>HYPERLINK("https://stackoverflow.com/q/62022772", "62022772")</f>
        <v/>
      </c>
      <c r="B311" t="n">
        <v>0.09119769119769117</v>
      </c>
    </row>
    <row r="312">
      <c r="A312">
        <f>HYPERLINK("https://stackoverflow.com/q/62074726", "62074726")</f>
        <v/>
      </c>
      <c r="B312" t="n">
        <v>0.1529761904761904</v>
      </c>
    </row>
    <row r="313">
      <c r="A313">
        <f>HYPERLINK("https://stackoverflow.com/q/62076983", "62076983")</f>
        <v/>
      </c>
      <c r="B313" t="n">
        <v>0.2494912494912495</v>
      </c>
    </row>
    <row r="314">
      <c r="A314">
        <f>HYPERLINK("https://stackoverflow.com/q/62079800", "62079800")</f>
        <v/>
      </c>
      <c r="B314" t="n">
        <v>0.1152162014230979</v>
      </c>
    </row>
    <row r="315">
      <c r="A315">
        <f>HYPERLINK("https://stackoverflow.com/q/62081474", "62081474")</f>
        <v/>
      </c>
      <c r="B315" t="n">
        <v>0.2304894179894181</v>
      </c>
    </row>
    <row r="316">
      <c r="A316">
        <f>HYPERLINK("https://stackoverflow.com/q/62099257", "62099257")</f>
        <v/>
      </c>
      <c r="B316" t="n">
        <v>0.1609253630530226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