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HYPERLINK("https://stackoverflow.com/q/359717", "359717")</f>
        <v/>
      </c>
      <c r="B2" t="n">
        <v>0.1048085901027078</v>
      </c>
    </row>
    <row r="3">
      <c r="A3">
        <f>HYPERLINK("https://stackoverflow.com/q/11446885", "11446885")</f>
        <v/>
      </c>
      <c r="B3" t="n">
        <v>0.1355311355311355</v>
      </c>
    </row>
    <row r="4">
      <c r="A4">
        <f>HYPERLINK("https://stackoverflow.com/q/13393253", "13393253")</f>
        <v/>
      </c>
      <c r="B4" t="n">
        <v>0.1450216450216451</v>
      </c>
    </row>
    <row r="5">
      <c r="A5">
        <f>HYPERLINK("https://stackoverflow.com/q/13834716", "13834716")</f>
        <v/>
      </c>
      <c r="B5" t="n">
        <v>0.2833247994538318</v>
      </c>
    </row>
    <row r="6">
      <c r="A6">
        <f>HYPERLINK("https://stackoverflow.com/q/14487518", "14487518")</f>
        <v/>
      </c>
      <c r="B6" t="n">
        <v>0.1323809523809524</v>
      </c>
    </row>
    <row r="7">
      <c r="A7">
        <f>HYPERLINK("https://stackoverflow.com/q/16001298", "16001298")</f>
        <v/>
      </c>
      <c r="B7" t="n">
        <v>0.2713974478680362</v>
      </c>
    </row>
    <row r="8">
      <c r="A8">
        <f>HYPERLINK("https://stackoverflow.com/q/16567269", "16567269")</f>
        <v/>
      </c>
      <c r="B8" t="n">
        <v>0.1647309330236159</v>
      </c>
    </row>
    <row r="9">
      <c r="A9">
        <f>HYPERLINK("https://stackoverflow.com/q/16819801", "16819801")</f>
        <v/>
      </c>
      <c r="B9" t="n">
        <v>0.185766614338043</v>
      </c>
    </row>
    <row r="10">
      <c r="A10">
        <f>HYPERLINK("https://stackoverflow.com/q/18234790", "18234790")</f>
        <v/>
      </c>
      <c r="B10" t="n">
        <v>0.5547684638593728</v>
      </c>
    </row>
    <row r="11">
      <c r="A11">
        <f>HYPERLINK("https://stackoverflow.com/q/18335697", "18335697")</f>
        <v/>
      </c>
      <c r="B11" t="n">
        <v>0.2645875251509054</v>
      </c>
    </row>
    <row r="12">
      <c r="A12">
        <f>HYPERLINK("https://stackoverflow.com/q/20183529", "20183529")</f>
        <v/>
      </c>
      <c r="B12" t="n">
        <v>0.1854256854256854</v>
      </c>
    </row>
    <row r="13">
      <c r="A13">
        <f>HYPERLINK("https://stackoverflow.com/q/20755712", "20755712")</f>
        <v/>
      </c>
      <c r="B13" t="n">
        <v>0.2340346991509783</v>
      </c>
    </row>
    <row r="14">
      <c r="A14">
        <f>HYPERLINK("https://stackoverflow.com/q/21178560", "21178560")</f>
        <v/>
      </c>
      <c r="B14" t="n">
        <v>0.2271483305966065</v>
      </c>
    </row>
    <row r="15">
      <c r="A15">
        <f>HYPERLINK("https://stackoverflow.com/q/21896490", "21896490")</f>
        <v/>
      </c>
      <c r="B15" t="n">
        <v>0.09226190476190477</v>
      </c>
    </row>
    <row r="16">
      <c r="A16">
        <f>HYPERLINK("https://stackoverflow.com/q/23145564", "23145564")</f>
        <v/>
      </c>
      <c r="B16" t="n">
        <v>0.3245149911816578</v>
      </c>
    </row>
    <row r="17">
      <c r="A17">
        <f>HYPERLINK("https://stackoverflow.com/q/23234021", "23234021")</f>
        <v/>
      </c>
      <c r="B17" t="n">
        <v>0.243748641008915</v>
      </c>
    </row>
    <row r="18">
      <c r="A18">
        <f>HYPERLINK("https://stackoverflow.com/q/23665466", "23665466")</f>
        <v/>
      </c>
      <c r="B18" t="n">
        <v>0.3095238095238095</v>
      </c>
    </row>
    <row r="19">
      <c r="A19">
        <f>HYPERLINK("https://stackoverflow.com/q/24365142", "24365142")</f>
        <v/>
      </c>
      <c r="B19" t="n">
        <v>0.23109243697479</v>
      </c>
    </row>
    <row r="20">
      <c r="A20">
        <f>HYPERLINK("https://stackoverflow.com/q/24559072", "24559072")</f>
        <v/>
      </c>
      <c r="B20" t="n">
        <v>0.266397124887691</v>
      </c>
    </row>
    <row r="21">
      <c r="A21">
        <f>HYPERLINK("https://stackoverflow.com/q/24821180", "24821180")</f>
        <v/>
      </c>
      <c r="B21" t="n">
        <v>0.1580618212197159</v>
      </c>
    </row>
    <row r="22">
      <c r="A22">
        <f>HYPERLINK("https://stackoverflow.com/q/25926998", "25926998")</f>
        <v/>
      </c>
      <c r="B22" t="n">
        <v>0.1250348092453356</v>
      </c>
    </row>
    <row r="23">
      <c r="A23">
        <f>HYPERLINK("https://stackoverflow.com/q/26712480", "26712480")</f>
        <v/>
      </c>
      <c r="B23" t="n">
        <v>0.1219450743260267</v>
      </c>
    </row>
    <row r="24">
      <c r="A24">
        <f>HYPERLINK("https://stackoverflow.com/q/26848897", "26848897")</f>
        <v/>
      </c>
      <c r="B24" t="n">
        <v>0.1629778672032193</v>
      </c>
    </row>
    <row r="25">
      <c r="A25">
        <f>HYPERLINK("https://stackoverflow.com/q/28083465", "28083465")</f>
        <v/>
      </c>
      <c r="B25" t="n">
        <v>0.1591320072332731</v>
      </c>
    </row>
    <row r="26">
      <c r="A26">
        <f>HYPERLINK("https://stackoverflow.com/q/28474243", "28474243")</f>
        <v/>
      </c>
      <c r="B26" t="n">
        <v>0.1904761904761905</v>
      </c>
    </row>
    <row r="27">
      <c r="A27">
        <f>HYPERLINK("https://stackoverflow.com/q/30295763", "30295763")</f>
        <v/>
      </c>
      <c r="B27" t="n">
        <v>0.1517556517556518</v>
      </c>
    </row>
    <row r="28">
      <c r="A28">
        <f>HYPERLINK("https://stackoverflow.com/q/31501424", "31501424")</f>
        <v/>
      </c>
      <c r="B28" t="n">
        <v>0.4057181105373877</v>
      </c>
    </row>
    <row r="29">
      <c r="A29">
        <f>HYPERLINK("https://stackoverflow.com/q/31545374", "31545374")</f>
        <v/>
      </c>
      <c r="B29" t="n">
        <v>0.1520996584287724</v>
      </c>
    </row>
    <row r="30">
      <c r="A30">
        <f>HYPERLINK("https://stackoverflow.com/q/32044225", "32044225")</f>
        <v/>
      </c>
      <c r="B30" t="n">
        <v>0.1719849451808215</v>
      </c>
    </row>
    <row r="31">
      <c r="A31">
        <f>HYPERLINK("https://stackoverflow.com/q/32225372", "32225372")</f>
        <v/>
      </c>
      <c r="B31" t="n">
        <v>0.5312079634113533</v>
      </c>
    </row>
    <row r="32">
      <c r="A32">
        <f>HYPERLINK("https://stackoverflow.com/q/32466898", "32466898")</f>
        <v/>
      </c>
      <c r="B32" t="n">
        <v>0.3102620893318569</v>
      </c>
    </row>
    <row r="33">
      <c r="A33">
        <f>HYPERLINK("https://stackoverflow.com/q/32540747", "32540747")</f>
        <v/>
      </c>
      <c r="B33" t="n">
        <v>0.1962081128747796</v>
      </c>
    </row>
    <row r="34">
      <c r="A34">
        <f>HYPERLINK("https://stackoverflow.com/q/32738016", "32738016")</f>
        <v/>
      </c>
      <c r="B34" t="n">
        <v>0.166056166056166</v>
      </c>
    </row>
    <row r="35">
      <c r="A35">
        <f>HYPERLINK("https://stackoverflow.com/q/33401059", "33401059")</f>
        <v/>
      </c>
      <c r="B35" t="n">
        <v>0.2956115779645192</v>
      </c>
    </row>
    <row r="36">
      <c r="A36">
        <f>HYPERLINK("https://stackoverflow.com/q/34085695", "34085695")</f>
        <v/>
      </c>
      <c r="B36" t="n">
        <v>0.3962375073486185</v>
      </c>
    </row>
    <row r="37">
      <c r="A37">
        <f>HYPERLINK("https://stackoverflow.com/q/34164510", "34164510")</f>
        <v/>
      </c>
      <c r="B37" t="n">
        <v>0.1763668430335097</v>
      </c>
    </row>
    <row r="38">
      <c r="A38">
        <f>HYPERLINK("https://stackoverflow.com/q/34172317", "34172317")</f>
        <v/>
      </c>
      <c r="B38" t="n">
        <v>0.1991509782207457</v>
      </c>
    </row>
    <row r="39">
      <c r="A39">
        <f>HYPERLINK("https://stackoverflow.com/q/34545785", "34545785")</f>
        <v/>
      </c>
      <c r="B39" t="n">
        <v>0.1513663884797905</v>
      </c>
    </row>
    <row r="40">
      <c r="A40">
        <f>HYPERLINK("https://stackoverflow.com/q/34656482", "34656482")</f>
        <v/>
      </c>
      <c r="B40" t="n">
        <v>0.1221340388007055</v>
      </c>
    </row>
    <row r="41">
      <c r="A41">
        <f>HYPERLINK("https://stackoverflow.com/q/34860991", "34860991")</f>
        <v/>
      </c>
      <c r="B41" t="n">
        <v>0.1542377957472297</v>
      </c>
    </row>
    <row r="42">
      <c r="A42">
        <f>HYPERLINK("https://stackoverflow.com/q/34880856", "34880856")</f>
        <v/>
      </c>
      <c r="B42" t="n">
        <v>0.2232983588915793</v>
      </c>
    </row>
    <row r="43">
      <c r="A43">
        <f>HYPERLINK("https://stackoverflow.com/q/34881746", "34881746")</f>
        <v/>
      </c>
      <c r="B43" t="n">
        <v>0.1645502645502646</v>
      </c>
    </row>
    <row r="44">
      <c r="A44">
        <f>HYPERLINK("https://stackoverflow.com/q/34963112", "34963112")</f>
        <v/>
      </c>
      <c r="B44" t="n">
        <v>0.2616246498599441</v>
      </c>
    </row>
    <row r="45">
      <c r="A45">
        <f>HYPERLINK("https://stackoverflow.com/q/35865098", "35865098")</f>
        <v/>
      </c>
      <c r="B45" t="n">
        <v>0.2251616696061141</v>
      </c>
    </row>
    <row r="46">
      <c r="A46">
        <f>HYPERLINK("https://stackoverflow.com/q/36341976", "36341976")</f>
        <v/>
      </c>
      <c r="B46" t="n">
        <v>0.2325637325637326</v>
      </c>
    </row>
    <row r="47">
      <c r="A47">
        <f>HYPERLINK("https://stackoverflow.com/q/37973949", "37973949")</f>
        <v/>
      </c>
      <c r="B47" t="n">
        <v>0.2906865557467968</v>
      </c>
    </row>
    <row r="48">
      <c r="A48">
        <f>HYPERLINK("https://stackoverflow.com/q/38320665", "38320665")</f>
        <v/>
      </c>
      <c r="B48" t="n">
        <v>0.1633514165159735</v>
      </c>
    </row>
    <row r="49">
      <c r="A49">
        <f>HYPERLINK("https://stackoverflow.com/q/38951765", "38951765")</f>
        <v/>
      </c>
      <c r="B49" t="n">
        <v>0.1872082166199813</v>
      </c>
    </row>
    <row r="50">
      <c r="A50">
        <f>HYPERLINK("https://stackoverflow.com/q/41574944", "41574944")</f>
        <v/>
      </c>
      <c r="B50" t="n">
        <v>0.1838354389374798</v>
      </c>
    </row>
    <row r="51">
      <c r="A51">
        <f>HYPERLINK("https://stackoverflow.com/q/41827855", "41827855")</f>
        <v/>
      </c>
      <c r="B51" t="n">
        <v>0.2254259501965925</v>
      </c>
    </row>
    <row r="52">
      <c r="A52">
        <f>HYPERLINK("https://stackoverflow.com/q/41886336", "41886336")</f>
        <v/>
      </c>
      <c r="B52" t="n">
        <v>0.1841611196449906</v>
      </c>
    </row>
    <row r="53">
      <c r="A53">
        <f>HYPERLINK("https://stackoverflow.com/q/42560474", "42560474")</f>
        <v/>
      </c>
      <c r="B53" t="n">
        <v>0.2460317460317461</v>
      </c>
    </row>
    <row r="54">
      <c r="A54">
        <f>HYPERLINK("https://stackoverflow.com/q/42658036", "42658036")</f>
        <v/>
      </c>
      <c r="B54" t="n">
        <v>0.1315536315536316</v>
      </c>
    </row>
    <row r="55">
      <c r="A55">
        <f>HYPERLINK("https://stackoverflow.com/q/43170471", "43170471")</f>
        <v/>
      </c>
      <c r="B55" t="n">
        <v>0.1620615324319028</v>
      </c>
    </row>
    <row r="56">
      <c r="A56">
        <f>HYPERLINK("https://stackoverflow.com/q/43549963", "43549963")</f>
        <v/>
      </c>
      <c r="B56" t="n">
        <v>0.1358363858363858</v>
      </c>
    </row>
    <row r="57">
      <c r="A57">
        <f>HYPERLINK("https://stackoverflow.com/q/43634549", "43634549")</f>
        <v/>
      </c>
      <c r="B57" t="n">
        <v>0.2779466396487674</v>
      </c>
    </row>
    <row r="58">
      <c r="A58">
        <f>HYPERLINK("https://stackoverflow.com/q/43752772", "43752772")</f>
        <v/>
      </c>
      <c r="B58" t="n">
        <v>0.2185732530560117</v>
      </c>
    </row>
    <row r="59">
      <c r="A59">
        <f>HYPERLINK("https://stackoverflow.com/q/43849977", "43849977")</f>
        <v/>
      </c>
      <c r="B59" t="n">
        <v>0.1411503669568186</v>
      </c>
    </row>
    <row r="60">
      <c r="A60">
        <f>HYPERLINK("https://stackoverflow.com/q/43965841", "43965841")</f>
        <v/>
      </c>
      <c r="B60" t="n">
        <v>0.173311184939092</v>
      </c>
    </row>
    <row r="61">
      <c r="A61">
        <f>HYPERLINK("https://stackoverflow.com/q/44178802", "44178802")</f>
        <v/>
      </c>
      <c r="B61" t="n">
        <v>0.17583364094992</v>
      </c>
    </row>
    <row r="62">
      <c r="A62">
        <f>HYPERLINK("https://stackoverflow.com/q/44366011", "44366011")</f>
        <v/>
      </c>
      <c r="B62" t="n">
        <v>0.1412291412291412</v>
      </c>
    </row>
    <row r="63">
      <c r="A63">
        <f>HYPERLINK("https://stackoverflow.com/q/44398453", "44398453")</f>
        <v/>
      </c>
      <c r="B63" t="n">
        <v>0.1700023004370831</v>
      </c>
    </row>
    <row r="64">
      <c r="A64">
        <f>HYPERLINK("https://stackoverflow.com/q/44551967", "44551967")</f>
        <v/>
      </c>
      <c r="B64" t="n">
        <v>0.2294068504594821</v>
      </c>
    </row>
    <row r="65">
      <c r="A65">
        <f>HYPERLINK("https://stackoverflow.com/q/44680025", "44680025")</f>
        <v/>
      </c>
      <c r="B65" t="n">
        <v>0.1527963210206201</v>
      </c>
    </row>
    <row r="66">
      <c r="A66">
        <f>HYPERLINK("https://stackoverflow.com/q/44708936", "44708936")</f>
        <v/>
      </c>
      <c r="B66" t="n">
        <v>0.2175536881419234</v>
      </c>
    </row>
    <row r="67">
      <c r="A67">
        <f>HYPERLINK("https://stackoverflow.com/q/45068055", "45068055")</f>
        <v/>
      </c>
      <c r="B67" t="n">
        <v>0.1705820105820106</v>
      </c>
    </row>
    <row r="68">
      <c r="A68">
        <f>HYPERLINK("https://stackoverflow.com/q/45091910", "45091910")</f>
        <v/>
      </c>
      <c r="B68" t="n">
        <v>0.1617965367965369</v>
      </c>
    </row>
    <row r="69">
      <c r="A69">
        <f>HYPERLINK("https://stackoverflow.com/q/45507738", "45507738")</f>
        <v/>
      </c>
      <c r="B69" t="n">
        <v>0.194301013578122</v>
      </c>
    </row>
    <row r="70">
      <c r="A70">
        <f>HYPERLINK("https://stackoverflow.com/q/45535094", "45535094")</f>
        <v/>
      </c>
      <c r="B70" t="n">
        <v>0.1920122887864823</v>
      </c>
    </row>
    <row r="71">
      <c r="A71">
        <f>HYPERLINK("https://stackoverflow.com/q/45555483", "45555483")</f>
        <v/>
      </c>
      <c r="B71" t="n">
        <v>0.1507936507936508</v>
      </c>
    </row>
    <row r="72">
      <c r="A72">
        <f>HYPERLINK("https://stackoverflow.com/q/45588139", "45588139")</f>
        <v/>
      </c>
      <c r="B72" t="n">
        <v>0.1602662570404506</v>
      </c>
    </row>
    <row r="73">
      <c r="A73">
        <f>HYPERLINK("https://stackoverflow.com/q/45686397", "45686397")</f>
        <v/>
      </c>
      <c r="B73" t="n">
        <v>0.136734693877551</v>
      </c>
    </row>
    <row r="74">
      <c r="A74">
        <f>HYPERLINK("https://stackoverflow.com/q/45693510", "45693510")</f>
        <v/>
      </c>
      <c r="B74" t="n">
        <v>0.1806722689075631</v>
      </c>
    </row>
    <row r="75">
      <c r="A75">
        <f>HYPERLINK("https://stackoverflow.com/q/45772221", "45772221")</f>
        <v/>
      </c>
      <c r="B75" t="n">
        <v>0.4130952380952381</v>
      </c>
    </row>
    <row r="76">
      <c r="A76">
        <f>HYPERLINK("https://stackoverflow.com/q/45846521", "45846521")</f>
        <v/>
      </c>
      <c r="B76" t="n">
        <v>0.1711436711436711</v>
      </c>
    </row>
    <row r="77">
      <c r="A77">
        <f>HYPERLINK("https://stackoverflow.com/q/45993730", "45993730")</f>
        <v/>
      </c>
      <c r="B77" t="n">
        <v>0.1927118265146434</v>
      </c>
    </row>
    <row r="78">
      <c r="A78">
        <f>HYPERLINK("https://stackoverflow.com/q/46171283", "46171283")</f>
        <v/>
      </c>
      <c r="B78" t="n">
        <v>0.1408479003415712</v>
      </c>
    </row>
    <row r="79">
      <c r="A79">
        <f>HYPERLINK("https://stackoverflow.com/q/46193704", "46193704")</f>
        <v/>
      </c>
      <c r="B79" t="n">
        <v>0.1344797178130512</v>
      </c>
    </row>
    <row r="80">
      <c r="A80">
        <f>HYPERLINK("https://stackoverflow.com/q/46275169", "46275169")</f>
        <v/>
      </c>
      <c r="B80" t="n">
        <v>0.2331349206349206</v>
      </c>
    </row>
    <row r="81">
      <c r="A81">
        <f>HYPERLINK("https://stackoverflow.com/q/47333242", "47333242")</f>
        <v/>
      </c>
      <c r="B81" t="n">
        <v>0.1293183940242764</v>
      </c>
    </row>
    <row r="82">
      <c r="A82">
        <f>HYPERLINK("https://stackoverflow.com/q/47393775", "47393775")</f>
        <v/>
      </c>
      <c r="B82" t="n">
        <v>0.18998778998779</v>
      </c>
    </row>
    <row r="83">
      <c r="A83">
        <f>HYPERLINK("https://stackoverflow.com/q/47505898", "47505898")</f>
        <v/>
      </c>
      <c r="B83" t="n">
        <v>0.1318681318681319</v>
      </c>
    </row>
    <row r="84">
      <c r="A84">
        <f>HYPERLINK("https://stackoverflow.com/q/48287957", "48287957")</f>
        <v/>
      </c>
      <c r="B84" t="n">
        <v>0.1044146825396825</v>
      </c>
    </row>
    <row r="85">
      <c r="A85">
        <f>HYPERLINK("https://stackoverflow.com/q/48315396", "48315396")</f>
        <v/>
      </c>
      <c r="B85" t="n">
        <v>0.1943241943241943</v>
      </c>
    </row>
    <row r="86">
      <c r="A86">
        <f>HYPERLINK("https://stackoverflow.com/q/48621279", "48621279")</f>
        <v/>
      </c>
      <c r="B86" t="n">
        <v>0.1216117216117216</v>
      </c>
    </row>
    <row r="87">
      <c r="A87">
        <f>HYPERLINK("https://stackoverflow.com/q/48641569", "48641569")</f>
        <v/>
      </c>
      <c r="B87" t="n">
        <v>0.2117851706892803</v>
      </c>
    </row>
    <row r="88">
      <c r="A88">
        <f>HYPERLINK("https://stackoverflow.com/q/48773927", "48773927")</f>
        <v/>
      </c>
      <c r="B88" t="n">
        <v>0.1376984126984127</v>
      </c>
    </row>
    <row r="89">
      <c r="A89">
        <f>HYPERLINK("https://stackoverflow.com/q/48794510", "48794510")</f>
        <v/>
      </c>
      <c r="B89" t="n">
        <v>0.2925170068027212</v>
      </c>
    </row>
    <row r="90">
      <c r="A90">
        <f>HYPERLINK("https://stackoverflow.com/q/48865565", "48865565")</f>
        <v/>
      </c>
      <c r="B90" t="n">
        <v>0.2105100940052397</v>
      </c>
    </row>
    <row r="91">
      <c r="A91">
        <f>HYPERLINK("https://stackoverflow.com/q/49220818", "49220818")</f>
        <v/>
      </c>
      <c r="B91" t="n">
        <v>0.1384479717813051</v>
      </c>
    </row>
    <row r="92">
      <c r="A92">
        <f>HYPERLINK("https://stackoverflow.com/q/49288450", "49288450")</f>
        <v/>
      </c>
      <c r="B92" t="n">
        <v>0.2428989139515455</v>
      </c>
    </row>
    <row r="93">
      <c r="A93">
        <f>HYPERLINK("https://stackoverflow.com/q/49409218", "49409218")</f>
        <v/>
      </c>
      <c r="B93" t="n">
        <v>0.137291280148423</v>
      </c>
    </row>
    <row r="94">
      <c r="A94">
        <f>HYPERLINK("https://stackoverflow.com/q/49563870", "49563870")</f>
        <v/>
      </c>
      <c r="B94" t="n">
        <v>0.1372134038800705</v>
      </c>
    </row>
    <row r="95">
      <c r="A95">
        <f>HYPERLINK("https://stackoverflow.com/q/49660802", "49660802")</f>
        <v/>
      </c>
      <c r="B95" t="n">
        <v>0.1793821471240826</v>
      </c>
    </row>
    <row r="96">
      <c r="A96">
        <f>HYPERLINK("https://stackoverflow.com/q/49848538", "49848538")</f>
        <v/>
      </c>
      <c r="B96" t="n">
        <v>0.1390778533635676</v>
      </c>
    </row>
    <row r="97">
      <c r="A97">
        <f>HYPERLINK("https://stackoverflow.com/q/50102219", "50102219")</f>
        <v/>
      </c>
      <c r="B97" t="n">
        <v>0.1576514100785945</v>
      </c>
    </row>
    <row r="98">
      <c r="A98">
        <f>HYPERLINK("https://stackoverflow.com/q/50115856", "50115856")</f>
        <v/>
      </c>
      <c r="B98" t="n">
        <v>0.1370739510274394</v>
      </c>
    </row>
    <row r="99">
      <c r="A99">
        <f>HYPERLINK("https://stackoverflow.com/q/50168921", "50168921")</f>
        <v/>
      </c>
      <c r="B99" t="n">
        <v>0.2773769440436107</v>
      </c>
    </row>
    <row r="100">
      <c r="A100">
        <f>HYPERLINK("https://stackoverflow.com/q/50407983", "50407983")</f>
        <v/>
      </c>
      <c r="B100" t="n">
        <v>0.2647684503354607</v>
      </c>
    </row>
    <row r="101">
      <c r="A101">
        <f>HYPERLINK("https://stackoverflow.com/q/50427696", "50427696")</f>
        <v/>
      </c>
      <c r="B101" t="n">
        <v>0.2417866371354744</v>
      </c>
    </row>
    <row r="102">
      <c r="A102">
        <f>HYPERLINK("https://stackoverflow.com/q/50491544", "50491544")</f>
        <v/>
      </c>
      <c r="B102" t="n">
        <v>0.1955965181771633</v>
      </c>
    </row>
    <row r="103">
      <c r="A103">
        <f>HYPERLINK("https://stackoverflow.com/q/50613764", "50613764")</f>
        <v/>
      </c>
      <c r="B103" t="n">
        <v>0.12261329652634</v>
      </c>
    </row>
    <row r="104">
      <c r="A104">
        <f>HYPERLINK("https://stackoverflow.com/q/50699695", "50699695")</f>
        <v/>
      </c>
      <c r="B104" t="n">
        <v>0.1387488328664799</v>
      </c>
    </row>
    <row r="105">
      <c r="A105">
        <f>HYPERLINK("https://stackoverflow.com/q/50850661", "50850661")</f>
        <v/>
      </c>
      <c r="B105" t="n">
        <v>0.2075892857142858</v>
      </c>
    </row>
    <row r="106">
      <c r="A106">
        <f>HYPERLINK("https://stackoverflow.com/q/50986952", "50986952")</f>
        <v/>
      </c>
      <c r="B106" t="n">
        <v>0.1279761904761905</v>
      </c>
    </row>
    <row r="107">
      <c r="A107">
        <f>HYPERLINK("https://stackoverflow.com/q/51000955", "51000955")</f>
        <v/>
      </c>
      <c r="B107" t="n">
        <v>0.1807359307359307</v>
      </c>
    </row>
    <row r="108">
      <c r="A108">
        <f>HYPERLINK("https://stackoverflow.com/q/51186512", "51186512")</f>
        <v/>
      </c>
      <c r="B108" t="n">
        <v>0.2998430141287284</v>
      </c>
    </row>
    <row r="109">
      <c r="A109">
        <f>HYPERLINK("https://stackoverflow.com/q/51193793", "51193793")</f>
        <v/>
      </c>
      <c r="B109" t="n">
        <v>0.1445887445887446</v>
      </c>
    </row>
    <row r="110">
      <c r="A110">
        <f>HYPERLINK("https://stackoverflow.com/q/51289884", "51289884")</f>
        <v/>
      </c>
      <c r="B110" t="n">
        <v>0.1520232506147999</v>
      </c>
    </row>
    <row r="111">
      <c r="A111">
        <f>HYPERLINK("https://stackoverflow.com/q/51312073", "51312073")</f>
        <v/>
      </c>
      <c r="B111" t="n">
        <v>0.2402116402116403</v>
      </c>
    </row>
    <row r="112">
      <c r="A112">
        <f>HYPERLINK("https://stackoverflow.com/q/51380757", "51380757")</f>
        <v/>
      </c>
      <c r="B112" t="n">
        <v>0.1822528208070377</v>
      </c>
    </row>
    <row r="113">
      <c r="A113">
        <f>HYPERLINK("https://stackoverflow.com/q/51389551", "51389551")</f>
        <v/>
      </c>
      <c r="B113" t="n">
        <v>0.1601731601731602</v>
      </c>
    </row>
    <row r="114">
      <c r="A114">
        <f>HYPERLINK("https://stackoverflow.com/q/51472013", "51472013")</f>
        <v/>
      </c>
      <c r="B114" t="n">
        <v>0.2906922137691368</v>
      </c>
    </row>
    <row r="115">
      <c r="A115">
        <f>HYPERLINK("https://stackoverflow.com/q/51555502", "51555502")</f>
        <v/>
      </c>
      <c r="B115" t="n">
        <v>0.1420128335021952</v>
      </c>
    </row>
    <row r="116">
      <c r="A116">
        <f>HYPERLINK("https://stackoverflow.com/q/51775608", "51775608")</f>
        <v/>
      </c>
      <c r="B116" t="n">
        <v>0.3127221037668799</v>
      </c>
    </row>
    <row r="117">
      <c r="A117">
        <f>HYPERLINK("https://stackoverflow.com/q/51895945", "51895945")</f>
        <v/>
      </c>
      <c r="B117" t="n">
        <v>0.1888150609080842</v>
      </c>
    </row>
    <row r="118">
      <c r="A118">
        <f>HYPERLINK("https://stackoverflow.com/q/51973751", "51973751")</f>
        <v/>
      </c>
      <c r="B118" t="n">
        <v>0.1754171754171754</v>
      </c>
    </row>
    <row r="119">
      <c r="A119">
        <f>HYPERLINK("https://stackoverflow.com/q/52034362", "52034362")</f>
        <v/>
      </c>
      <c r="B119" t="n">
        <v>0.1753246753246753</v>
      </c>
    </row>
    <row r="120">
      <c r="A120">
        <f>HYPERLINK("https://stackoverflow.com/q/52144934", "52144934")</f>
        <v/>
      </c>
      <c r="B120" t="n">
        <v>0.1428571428571428</v>
      </c>
    </row>
    <row r="121">
      <c r="A121">
        <f>HYPERLINK("https://stackoverflow.com/q/52145113", "52145113")</f>
        <v/>
      </c>
      <c r="B121" t="n">
        <v>0.244671201814059</v>
      </c>
    </row>
    <row r="122">
      <c r="A122">
        <f>HYPERLINK("https://stackoverflow.com/q/52261990", "52261990")</f>
        <v/>
      </c>
      <c r="B122" t="n">
        <v>0.2021014978761458</v>
      </c>
    </row>
    <row r="123">
      <c r="A123">
        <f>HYPERLINK("https://stackoverflow.com/q/52299979", "52299979")</f>
        <v/>
      </c>
      <c r="B123" t="n">
        <v>0.130450647692027</v>
      </c>
    </row>
    <row r="124">
      <c r="A124">
        <f>HYPERLINK("https://stackoverflow.com/q/52593036", "52593036")</f>
        <v/>
      </c>
      <c r="B124" t="n">
        <v>0.2822547822547823</v>
      </c>
    </row>
    <row r="125">
      <c r="A125">
        <f>HYPERLINK("https://stackoverflow.com/q/52736363", "52736363")</f>
        <v/>
      </c>
      <c r="B125" t="n">
        <v>0.1320634920634921</v>
      </c>
    </row>
    <row r="126">
      <c r="A126">
        <f>HYPERLINK("https://stackoverflow.com/q/52923228", "52923228")</f>
        <v/>
      </c>
      <c r="B126" t="n">
        <v>0.1813241813241813</v>
      </c>
    </row>
    <row r="127">
      <c r="A127">
        <f>HYPERLINK("https://stackoverflow.com/q/52960863", "52960863")</f>
        <v/>
      </c>
      <c r="B127" t="n">
        <v>0.2290926320777067</v>
      </c>
    </row>
    <row r="128">
      <c r="A128">
        <f>HYPERLINK("https://stackoverflow.com/q/53109130", "53109130")</f>
        <v/>
      </c>
      <c r="B128" t="n">
        <v>0.2578955981017838</v>
      </c>
    </row>
    <row r="129">
      <c r="A129">
        <f>HYPERLINK("https://stackoverflow.com/q/53410290", "53410290")</f>
        <v/>
      </c>
      <c r="B129" t="n">
        <v>0.1556935817805384</v>
      </c>
    </row>
    <row r="130">
      <c r="A130">
        <f>HYPERLINK("https://stackoverflow.com/q/53439446", "53439446")</f>
        <v/>
      </c>
      <c r="B130" t="n">
        <v>0.1131119114312392</v>
      </c>
    </row>
    <row r="131">
      <c r="A131">
        <f>HYPERLINK("https://stackoverflow.com/q/53522196", "53522196")</f>
        <v/>
      </c>
      <c r="B131" t="n">
        <v>0.1261904761904762</v>
      </c>
    </row>
    <row r="132">
      <c r="A132">
        <f>HYPERLINK("https://stackoverflow.com/q/53590585", "53590585")</f>
        <v/>
      </c>
      <c r="B132" t="n">
        <v>0.2357671957671958</v>
      </c>
    </row>
    <row r="133">
      <c r="A133">
        <f>HYPERLINK("https://stackoverflow.com/q/53821137", "53821137")</f>
        <v/>
      </c>
      <c r="B133" t="n">
        <v>0.2318948412698413</v>
      </c>
    </row>
    <row r="134">
      <c r="A134">
        <f>HYPERLINK("https://stackoverflow.com/q/53891777", "53891777")</f>
        <v/>
      </c>
      <c r="B134" t="n">
        <v>0.1320634920634921</v>
      </c>
    </row>
    <row r="135">
      <c r="A135">
        <f>HYPERLINK("https://stackoverflow.com/q/54079576", "54079576")</f>
        <v/>
      </c>
      <c r="B135" t="n">
        <v>0.1961085509472607</v>
      </c>
    </row>
    <row r="136">
      <c r="A136">
        <f>HYPERLINK("https://stackoverflow.com/q/54123965", "54123965")</f>
        <v/>
      </c>
      <c r="B136" t="n">
        <v>0.2588522588522588</v>
      </c>
    </row>
    <row r="137">
      <c r="A137">
        <f>HYPERLINK("https://stackoverflow.com/q/54186801", "54186801")</f>
        <v/>
      </c>
      <c r="B137" t="n">
        <v>0.157093765341188</v>
      </c>
    </row>
    <row r="138">
      <c r="A138">
        <f>HYPERLINK("https://stackoverflow.com/q/54285728", "54285728")</f>
        <v/>
      </c>
      <c r="B138" t="n">
        <v>0.2644475265834489</v>
      </c>
    </row>
    <row r="139">
      <c r="A139">
        <f>HYPERLINK("https://stackoverflow.com/q/54563348", "54563348")</f>
        <v/>
      </c>
      <c r="B139" t="n">
        <v>0.2570861678004536</v>
      </c>
    </row>
    <row r="140">
      <c r="A140">
        <f>HYPERLINK("https://stackoverflow.com/q/54744615", "54744615")</f>
        <v/>
      </c>
      <c r="B140" t="n">
        <v>0.1633384536610343</v>
      </c>
    </row>
    <row r="141">
      <c r="A141">
        <f>HYPERLINK("https://stackoverflow.com/q/54841101", "54841101")</f>
        <v/>
      </c>
      <c r="B141" t="n">
        <v>0.1018062397372742</v>
      </c>
    </row>
    <row r="142">
      <c r="A142">
        <f>HYPERLINK("https://stackoverflow.com/q/55090674", "55090674")</f>
        <v/>
      </c>
      <c r="B142" t="n">
        <v>0.1864823348694317</v>
      </c>
    </row>
    <row r="143">
      <c r="A143">
        <f>HYPERLINK("https://stackoverflow.com/q/55116523", "55116523")</f>
        <v/>
      </c>
      <c r="B143" t="n">
        <v>0.2116402116402117</v>
      </c>
    </row>
    <row r="144">
      <c r="A144">
        <f>HYPERLINK("https://stackoverflow.com/q/55178584", "55178584")</f>
        <v/>
      </c>
      <c r="B144" t="n">
        <v>0.2132448607858444</v>
      </c>
    </row>
    <row r="145">
      <c r="A145">
        <f>HYPERLINK("https://stackoverflow.com/q/55224716", "55224716")</f>
        <v/>
      </c>
      <c r="B145" t="n">
        <v>0.2587575259989054</v>
      </c>
    </row>
    <row r="146">
      <c r="A146">
        <f>HYPERLINK("https://stackoverflow.com/q/55275485", "55275485")</f>
        <v/>
      </c>
      <c r="B146" t="n">
        <v>0.1758125472411187</v>
      </c>
    </row>
    <row r="147">
      <c r="A147">
        <f>HYPERLINK("https://stackoverflow.com/q/55350422", "55350422")</f>
        <v/>
      </c>
      <c r="B147" t="n">
        <v>0.3625615763546798</v>
      </c>
    </row>
    <row r="148">
      <c r="A148">
        <f>HYPERLINK("https://stackoverflow.com/q/55514820", "55514820")</f>
        <v/>
      </c>
      <c r="B148" t="n">
        <v>0.1557823129251701</v>
      </c>
    </row>
    <row r="149">
      <c r="A149">
        <f>HYPERLINK("https://stackoverflow.com/q/55726611", "55726611")</f>
        <v/>
      </c>
      <c r="B149" t="n">
        <v>0.2390873015873017</v>
      </c>
    </row>
    <row r="150">
      <c r="A150">
        <f>HYPERLINK("https://stackoverflow.com/q/55835640", "55835640")</f>
        <v/>
      </c>
      <c r="B150" t="n">
        <v>0.2950513538748832</v>
      </c>
    </row>
    <row r="151">
      <c r="A151">
        <f>HYPERLINK("https://stackoverflow.com/q/55905651", "55905651")</f>
        <v/>
      </c>
      <c r="B151" t="n">
        <v>0.2844693432928727</v>
      </c>
    </row>
    <row r="152">
      <c r="A152">
        <f>HYPERLINK("https://stackoverflow.com/q/56551738", "56551738")</f>
        <v/>
      </c>
      <c r="B152" t="n">
        <v>0.169973544973545</v>
      </c>
    </row>
    <row r="153">
      <c r="A153">
        <f>HYPERLINK("https://stackoverflow.com/q/56633307", "56633307")</f>
        <v/>
      </c>
      <c r="B153" t="n">
        <v>0.1825396825396826</v>
      </c>
    </row>
    <row r="154">
      <c r="A154">
        <f>HYPERLINK("https://stackoverflow.com/q/56635352", "56635352")</f>
        <v/>
      </c>
      <c r="B154" t="n">
        <v>0.2545948203842941</v>
      </c>
    </row>
    <row r="155">
      <c r="A155">
        <f>HYPERLINK("https://stackoverflow.com/q/56637616", "56637616")</f>
        <v/>
      </c>
      <c r="B155" t="n">
        <v>0.1303099017384732</v>
      </c>
    </row>
    <row r="156">
      <c r="A156">
        <f>HYPERLINK("https://stackoverflow.com/q/56679178", "56679178")</f>
        <v/>
      </c>
      <c r="B156" t="n">
        <v>0.2023809523809524</v>
      </c>
    </row>
    <row r="157">
      <c r="A157">
        <f>HYPERLINK("https://stackoverflow.com/q/56741525", "56741525")</f>
        <v/>
      </c>
      <c r="B157" t="n">
        <v>0.2119262119262119</v>
      </c>
    </row>
    <row r="158">
      <c r="A158">
        <f>HYPERLINK("https://stackoverflow.com/q/56900955", "56900955")</f>
        <v/>
      </c>
      <c r="B158" t="n">
        <v>0.3553213635180848</v>
      </c>
    </row>
    <row r="159">
      <c r="A159">
        <f>HYPERLINK("https://stackoverflow.com/q/56929036", "56929036")</f>
        <v/>
      </c>
      <c r="B159" t="n">
        <v>0.1942937512557766</v>
      </c>
    </row>
    <row r="160">
      <c r="A160">
        <f>HYPERLINK("https://stackoverflow.com/q/56943460", "56943460")</f>
        <v/>
      </c>
      <c r="B160" t="n">
        <v>0.3221762134805613</v>
      </c>
    </row>
    <row r="161">
      <c r="A161">
        <f>HYPERLINK("https://stackoverflow.com/q/57061468", "57061468")</f>
        <v/>
      </c>
      <c r="B161" t="n">
        <v>0.1483134920634921</v>
      </c>
    </row>
    <row r="162">
      <c r="A162">
        <f>HYPERLINK("https://stackoverflow.com/q/57076871", "57076871")</f>
        <v/>
      </c>
      <c r="B162" t="n">
        <v>0.1866359447004607</v>
      </c>
    </row>
    <row r="163">
      <c r="A163">
        <f>HYPERLINK("https://stackoverflow.com/q/57097533", "57097533")</f>
        <v/>
      </c>
      <c r="B163" t="n">
        <v>0.2340573656363131</v>
      </c>
    </row>
    <row r="164">
      <c r="A164">
        <f>HYPERLINK("https://stackoverflow.com/q/57124843", "57124843")</f>
        <v/>
      </c>
      <c r="B164" t="n">
        <v>0.221623240491165</v>
      </c>
    </row>
    <row r="165">
      <c r="A165">
        <f>HYPERLINK("https://stackoverflow.com/q/57204867", "57204867")</f>
        <v/>
      </c>
      <c r="B165" t="n">
        <v>0.2647296206618241</v>
      </c>
    </row>
    <row r="166">
      <c r="A166">
        <f>HYPERLINK("https://stackoverflow.com/q/57228609", "57228609")</f>
        <v/>
      </c>
      <c r="B166" t="n">
        <v>0.2065381708238852</v>
      </c>
    </row>
    <row r="167">
      <c r="A167">
        <f>HYPERLINK("https://stackoverflow.com/q/57256084", "57256084")</f>
        <v/>
      </c>
      <c r="B167" t="n">
        <v>0.1733021077283372</v>
      </c>
    </row>
    <row r="168">
      <c r="A168">
        <f>HYPERLINK("https://stackoverflow.com/q/57355228", "57355228")</f>
        <v/>
      </c>
      <c r="B168" t="n">
        <v>0.2126984126984127</v>
      </c>
    </row>
    <row r="169">
      <c r="A169">
        <f>HYPERLINK("https://stackoverflow.com/q/57398849", "57398849")</f>
        <v/>
      </c>
      <c r="B169" t="n">
        <v>0.1667906746031746</v>
      </c>
    </row>
    <row r="170">
      <c r="A170">
        <f>HYPERLINK("https://stackoverflow.com/q/57403551", "57403551")</f>
        <v/>
      </c>
      <c r="B170" t="n">
        <v>0.1920795254128588</v>
      </c>
    </row>
    <row r="171">
      <c r="A171">
        <f>HYPERLINK("https://stackoverflow.com/q/57404280", "57404280")</f>
        <v/>
      </c>
      <c r="B171" t="n">
        <v>0.2096052096052096</v>
      </c>
    </row>
    <row r="172">
      <c r="A172">
        <f>HYPERLINK("https://stackoverflow.com/q/57430993", "57430993")</f>
        <v/>
      </c>
      <c r="B172" t="n">
        <v>0.1693472090823085</v>
      </c>
    </row>
    <row r="173">
      <c r="A173">
        <f>HYPERLINK("https://stackoverflow.com/q/57483160", "57483160")</f>
        <v/>
      </c>
      <c r="B173" t="n">
        <v>0.1373882886487929</v>
      </c>
    </row>
    <row r="174">
      <c r="A174">
        <f>HYPERLINK("https://stackoverflow.com/q/57496839", "57496839")</f>
        <v/>
      </c>
      <c r="B174" t="n">
        <v>0.1931913116123643</v>
      </c>
    </row>
    <row r="175">
      <c r="A175">
        <f>HYPERLINK("https://stackoverflow.com/q/57502125", "57502125")</f>
        <v/>
      </c>
      <c r="B175" t="n">
        <v>0.2039072039072039</v>
      </c>
    </row>
    <row r="176">
      <c r="A176">
        <f>HYPERLINK("https://stackoverflow.com/q/57626023", "57626023")</f>
        <v/>
      </c>
      <c r="B176" t="n">
        <v>0.1849473871945783</v>
      </c>
    </row>
    <row r="177">
      <c r="A177">
        <f>HYPERLINK("https://stackoverflow.com/q/57836593", "57836593")</f>
        <v/>
      </c>
      <c r="B177" t="n">
        <v>0.2853615520282187</v>
      </c>
    </row>
    <row r="178">
      <c r="A178">
        <f>HYPERLINK("https://stackoverflow.com/q/57901336", "57901336")</f>
        <v/>
      </c>
      <c r="B178" t="n">
        <v>0.1568061568061568</v>
      </c>
    </row>
    <row r="179">
      <c r="A179">
        <f>HYPERLINK("https://stackoverflow.com/q/58031932", "58031932")</f>
        <v/>
      </c>
      <c r="B179" t="n">
        <v>0.1298500881834215</v>
      </c>
    </row>
    <row r="180">
      <c r="A180">
        <f>HYPERLINK("https://stackoverflow.com/q/58081651", "58081651")</f>
        <v/>
      </c>
      <c r="B180" t="n">
        <v>0.2312380952380952</v>
      </c>
    </row>
    <row r="181">
      <c r="A181">
        <f>HYPERLINK("https://stackoverflow.com/q/58170140", "58170140")</f>
        <v/>
      </c>
      <c r="B181" t="n">
        <v>0.1606541606541607</v>
      </c>
    </row>
    <row r="182">
      <c r="A182">
        <f>HYPERLINK("https://stackoverflow.com/q/58273933", "58273933")</f>
        <v/>
      </c>
      <c r="B182" t="n">
        <v>0.1418650793650794</v>
      </c>
    </row>
    <row r="183">
      <c r="A183">
        <f>HYPERLINK("https://stackoverflow.com/q/58346580", "58346580")</f>
        <v/>
      </c>
      <c r="B183" t="n">
        <v>0.2100235155790712</v>
      </c>
    </row>
    <row r="184">
      <c r="A184">
        <f>HYPERLINK("https://stackoverflow.com/q/58394762", "58394762")</f>
        <v/>
      </c>
      <c r="B184" t="n">
        <v>0.2522893772893773</v>
      </c>
    </row>
    <row r="185">
      <c r="A185">
        <f>HYPERLINK("https://stackoverflow.com/q/58428940", "58428940")</f>
        <v/>
      </c>
      <c r="B185" t="n">
        <v>0.2441893424036281</v>
      </c>
    </row>
    <row r="186">
      <c r="A186">
        <f>HYPERLINK("https://stackoverflow.com/q/58430408", "58430408")</f>
        <v/>
      </c>
      <c r="B186" t="n">
        <v>0.3156633722671459</v>
      </c>
    </row>
    <row r="187">
      <c r="A187">
        <f>HYPERLINK("https://stackoverflow.com/q/58511704", "58511704")</f>
        <v/>
      </c>
      <c r="B187" t="n">
        <v>0.140952380952381</v>
      </c>
    </row>
    <row r="188">
      <c r="A188">
        <f>HYPERLINK("https://stackoverflow.com/q/58682411", "58682411")</f>
        <v/>
      </c>
      <c r="B188" t="n">
        <v>0.2534920634920635</v>
      </c>
    </row>
    <row r="189">
      <c r="A189">
        <f>HYPERLINK("https://stackoverflow.com/q/58738924", "58738924")</f>
        <v/>
      </c>
      <c r="B189" t="n">
        <v>0.2238502238502239</v>
      </c>
    </row>
    <row r="190">
      <c r="A190">
        <f>HYPERLINK("https://stackoverflow.com/q/58783610", "58783610")</f>
        <v/>
      </c>
      <c r="B190" t="n">
        <v>0.3715944089078418</v>
      </c>
    </row>
    <row r="191">
      <c r="A191">
        <f>HYPERLINK("https://stackoverflow.com/q/58824579", "58824579")</f>
        <v/>
      </c>
      <c r="B191" t="n">
        <v>0.1338481338481339</v>
      </c>
    </row>
    <row r="192">
      <c r="A192">
        <f>HYPERLINK("https://stackoverflow.com/q/58832168", "58832168")</f>
        <v/>
      </c>
      <c r="B192" t="n">
        <v>0.1961152882205514</v>
      </c>
    </row>
    <row r="193">
      <c r="A193">
        <f>HYPERLINK("https://stackoverflow.com/q/59146323", "59146323")</f>
        <v/>
      </c>
      <c r="B193" t="n">
        <v>0.1676727028839705</v>
      </c>
    </row>
    <row r="194">
      <c r="A194">
        <f>HYPERLINK("https://stackoverflow.com/q/59223342", "59223342")</f>
        <v/>
      </c>
      <c r="B194" t="n">
        <v>0.4662362119989238</v>
      </c>
    </row>
    <row r="195">
      <c r="A195">
        <f>HYPERLINK("https://stackoverflow.com/q/59236705", "59236705")</f>
        <v/>
      </c>
      <c r="B195" t="n">
        <v>0.231139646869984</v>
      </c>
    </row>
    <row r="196">
      <c r="A196">
        <f>HYPERLINK("https://stackoverflow.com/q/59282347", "59282347")</f>
        <v/>
      </c>
      <c r="B196" t="n">
        <v>0.1196398957592987</v>
      </c>
    </row>
    <row r="197">
      <c r="A197">
        <f>HYPERLINK("https://stackoverflow.com/q/59368495", "59368495")</f>
        <v/>
      </c>
      <c r="B197" t="n">
        <v>0.1512006512006512</v>
      </c>
    </row>
    <row r="198">
      <c r="A198">
        <f>HYPERLINK("https://stackoverflow.com/q/59406878", "59406878")</f>
        <v/>
      </c>
      <c r="B198" t="n">
        <v>0.1483371126228269</v>
      </c>
    </row>
    <row r="199">
      <c r="A199">
        <f>HYPERLINK("https://stackoverflow.com/q/59412488", "59412488")</f>
        <v/>
      </c>
      <c r="B199" t="n">
        <v>0.132936507936508</v>
      </c>
    </row>
    <row r="200">
      <c r="A200">
        <f>HYPERLINK("https://stackoverflow.com/q/59530814", "59530814")</f>
        <v/>
      </c>
      <c r="B200" t="n">
        <v>0.2123273551844981</v>
      </c>
    </row>
    <row r="201">
      <c r="A201">
        <f>HYPERLINK("https://stackoverflow.com/q/59551703", "59551703")</f>
        <v/>
      </c>
      <c r="B201" t="n">
        <v>0.1915784832451499</v>
      </c>
    </row>
    <row r="202">
      <c r="A202">
        <f>HYPERLINK("https://stackoverflow.com/q/59625496", "59625496")</f>
        <v/>
      </c>
      <c r="B202" t="n">
        <v>0.1199023199023199</v>
      </c>
    </row>
    <row r="203">
      <c r="A203">
        <f>HYPERLINK("https://stackoverflow.com/q/59687114", "59687114")</f>
        <v/>
      </c>
      <c r="B203" t="n">
        <v>0.1513227513227514</v>
      </c>
    </row>
    <row r="204">
      <c r="A204">
        <f>HYPERLINK("https://stackoverflow.com/q/59794418", "59794418")</f>
        <v/>
      </c>
      <c r="B204" t="n">
        <v>0.1295933898673625</v>
      </c>
    </row>
    <row r="205">
      <c r="A205">
        <f>HYPERLINK("https://stackoverflow.com/q/59856067", "59856067")</f>
        <v/>
      </c>
      <c r="B205" t="n">
        <v>0.1770623742454728</v>
      </c>
    </row>
    <row r="206">
      <c r="A206">
        <f>HYPERLINK("https://stackoverflow.com/q/59857501", "59857501")</f>
        <v/>
      </c>
      <c r="B206" t="n">
        <v>0.1408730158730158</v>
      </c>
    </row>
    <row r="207">
      <c r="A207">
        <f>HYPERLINK("https://stackoverflow.com/q/59881776", "59881776")</f>
        <v/>
      </c>
      <c r="B207" t="n">
        <v>0.2915451895043732</v>
      </c>
    </row>
    <row r="208">
      <c r="A208">
        <f>HYPERLINK("https://stackoverflow.com/q/60005599", "60005599")</f>
        <v/>
      </c>
      <c r="B208" t="n">
        <v>0.1828133552271483</v>
      </c>
    </row>
    <row r="209">
      <c r="A209">
        <f>HYPERLINK("https://stackoverflow.com/q/60153052", "60153052")</f>
        <v/>
      </c>
      <c r="B209" t="n">
        <v>0.2048006194347658</v>
      </c>
    </row>
    <row r="210">
      <c r="A210">
        <f>HYPERLINK("https://stackoverflow.com/q/60177700", "60177700")</f>
        <v/>
      </c>
      <c r="B210" t="n">
        <v>0.09656084656084656</v>
      </c>
    </row>
    <row r="211">
      <c r="A211">
        <f>HYPERLINK("https://stackoverflow.com/q/60218411", "60218411")</f>
        <v/>
      </c>
      <c r="B211" t="n">
        <v>0.1965644705370733</v>
      </c>
    </row>
    <row r="212">
      <c r="A212">
        <f>HYPERLINK("https://stackoverflow.com/q/60589214", "60589214")</f>
        <v/>
      </c>
      <c r="B212" t="n">
        <v>0.1103430619559652</v>
      </c>
    </row>
    <row r="213">
      <c r="A213">
        <f>HYPERLINK("https://stackoverflow.com/q/60649506", "60649506")</f>
        <v/>
      </c>
      <c r="B213" t="n">
        <v>0.183948968995698</v>
      </c>
    </row>
    <row r="214">
      <c r="A214">
        <f>HYPERLINK("https://stackoverflow.com/q/60853912", "60853912")</f>
        <v/>
      </c>
      <c r="B214" t="n">
        <v>0.2350320245057088</v>
      </c>
    </row>
    <row r="215">
      <c r="A215">
        <f>HYPERLINK("https://stackoverflow.com/q/60859441", "60859441")</f>
        <v/>
      </c>
      <c r="B215" t="n">
        <v>0.1571773636991028</v>
      </c>
    </row>
    <row r="216">
      <c r="A216">
        <f>HYPERLINK("https://stackoverflow.com/q/61016498", "61016498")</f>
        <v/>
      </c>
      <c r="B216" t="n">
        <v>0.163656267104543</v>
      </c>
    </row>
    <row r="217">
      <c r="A217">
        <f>HYPERLINK("https://stackoverflow.com/q/61186117", "61186117")</f>
        <v/>
      </c>
      <c r="B217" t="n">
        <v>0.2369614512471656</v>
      </c>
    </row>
    <row r="218">
      <c r="A218">
        <f>HYPERLINK("https://stackoverflow.com/q/61284724", "61284724")</f>
        <v/>
      </c>
      <c r="B218" t="n">
        <v>0.1565255731922399</v>
      </c>
    </row>
    <row r="219">
      <c r="A219">
        <f>HYPERLINK("https://stackoverflow.com/q/61309820", "61309820")</f>
        <v/>
      </c>
      <c r="B219" t="n">
        <v>0.2344616561484032</v>
      </c>
    </row>
    <row r="220">
      <c r="A220">
        <f>HYPERLINK("https://stackoverflow.com/q/61377118", "61377118")</f>
        <v/>
      </c>
      <c r="B220" t="n">
        <v>0.13188320595728</v>
      </c>
    </row>
    <row r="221">
      <c r="A221">
        <f>HYPERLINK("https://stackoverflow.com/q/61489793", "61489793")</f>
        <v/>
      </c>
      <c r="B221" t="n">
        <v>0.1831501831501831</v>
      </c>
    </row>
    <row r="222">
      <c r="A222">
        <f>HYPERLINK("https://stackoverflow.com/q/61579511", "61579511")</f>
        <v/>
      </c>
      <c r="B222" t="n">
        <v>0.1368363437328955</v>
      </c>
    </row>
    <row r="223">
      <c r="A223">
        <f>HYPERLINK("https://stackoverflow.com/q/61583655", "61583655")</f>
        <v/>
      </c>
      <c r="B223" t="n">
        <v>0.2038593215063804</v>
      </c>
    </row>
    <row r="224">
      <c r="A224">
        <f>HYPERLINK("https://stackoverflow.com/q/61664951", "61664951")</f>
        <v/>
      </c>
      <c r="B224" t="n">
        <v>0.2517006802721089</v>
      </c>
    </row>
    <row r="225">
      <c r="A225">
        <f>HYPERLINK("https://stackoverflow.com/q/61671196", "61671196")</f>
        <v/>
      </c>
      <c r="B225" t="n">
        <v>0.1403266620657925</v>
      </c>
    </row>
    <row r="226">
      <c r="A226">
        <f>HYPERLINK("https://stackoverflow.com/q/61674856", "61674856")</f>
        <v/>
      </c>
      <c r="B226" t="n">
        <v>0.2785141548028146</v>
      </c>
    </row>
    <row r="227">
      <c r="A227">
        <f>HYPERLINK("https://stackoverflow.com/q/61677805", "61677805")</f>
        <v/>
      </c>
      <c r="B227" t="n">
        <v>0.2413419913419914</v>
      </c>
    </row>
    <row r="228">
      <c r="A228">
        <f>HYPERLINK("https://stackoverflow.com/q/61731925", "61731925")</f>
        <v/>
      </c>
      <c r="B228" t="n">
        <v>0.1781476344583141</v>
      </c>
    </row>
    <row r="229">
      <c r="A229">
        <f>HYPERLINK("https://stackoverflow.com/q/61950117", "61950117")</f>
        <v/>
      </c>
      <c r="B229" t="n">
        <v>0.1235119047619048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