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HYPERLINK("https://stackoverflow.com/q/8067099", "8067099")</f>
        <v/>
      </c>
      <c r="B2" t="n">
        <v>0.1949620427881298</v>
      </c>
    </row>
    <row r="3">
      <c r="A3">
        <f>HYPERLINK("https://stackoverflow.com/q/12242168", "12242168")</f>
        <v/>
      </c>
      <c r="B3" t="n">
        <v>0.1704623878536922</v>
      </c>
    </row>
    <row r="4">
      <c r="A4">
        <f>HYPERLINK("https://stackoverflow.com/q/12507134", "12507134")</f>
        <v/>
      </c>
      <c r="B4" t="n">
        <v>0.1865622961513373</v>
      </c>
    </row>
    <row r="5">
      <c r="A5">
        <f>HYPERLINK("https://stackoverflow.com/q/12559029", "12559029")</f>
        <v/>
      </c>
      <c r="B5" t="n">
        <v>0.1163419913419914</v>
      </c>
    </row>
    <row r="6">
      <c r="A6">
        <f>HYPERLINK("https://stackoverflow.com/q/13991036", "13991036")</f>
        <v/>
      </c>
      <c r="B6" t="n">
        <v>0.1740152851263963</v>
      </c>
    </row>
    <row r="7">
      <c r="A7">
        <f>HYPERLINK("https://stackoverflow.com/q/14534834", "14534834")</f>
        <v/>
      </c>
      <c r="B7" t="n">
        <v>0.2729161472616969</v>
      </c>
    </row>
    <row r="8">
      <c r="A8">
        <f>HYPERLINK("https://stackoverflow.com/q/14598065", "14598065")</f>
        <v/>
      </c>
      <c r="B8" t="n">
        <v>0.1979365079365079</v>
      </c>
    </row>
    <row r="9">
      <c r="A9">
        <f>HYPERLINK("https://stackoverflow.com/q/16930202", "16930202")</f>
        <v/>
      </c>
      <c r="B9" t="n">
        <v>0.1964543393114822</v>
      </c>
    </row>
    <row r="10">
      <c r="A10">
        <f>HYPERLINK("https://stackoverflow.com/q/18102800", "18102800")</f>
        <v/>
      </c>
      <c r="B10" t="n">
        <v>0.132936507936508</v>
      </c>
    </row>
    <row r="11">
      <c r="A11">
        <f>HYPERLINK("https://stackoverflow.com/q/19102367", "19102367")</f>
        <v/>
      </c>
      <c r="B11" t="n">
        <v>0.1128747795414462</v>
      </c>
    </row>
    <row r="12">
      <c r="A12">
        <f>HYPERLINK("https://stackoverflow.com/q/20738551", "20738551")</f>
        <v/>
      </c>
      <c r="B12" t="n">
        <v>0.1656121656121656</v>
      </c>
    </row>
    <row r="13">
      <c r="A13">
        <f>HYPERLINK("https://stackoverflow.com/q/21404255", "21404255")</f>
        <v/>
      </c>
      <c r="B13" t="n">
        <v>0.1368722352328909</v>
      </c>
    </row>
    <row r="14">
      <c r="A14">
        <f>HYPERLINK("https://stackoverflow.com/q/21907126", "21907126")</f>
        <v/>
      </c>
      <c r="B14" t="n">
        <v>0.1376206840124366</v>
      </c>
    </row>
    <row r="15">
      <c r="A15">
        <f>HYPERLINK("https://stackoverflow.com/q/22377933", "22377933")</f>
        <v/>
      </c>
      <c r="B15" t="n">
        <v>0.2121741663026067</v>
      </c>
    </row>
    <row r="16">
      <c r="A16">
        <f>HYPERLINK("https://stackoverflow.com/q/23786385", "23786385")</f>
        <v/>
      </c>
      <c r="B16" t="n">
        <v>0.2224283652855082</v>
      </c>
    </row>
    <row r="17">
      <c r="A17">
        <f>HYPERLINK("https://stackoverflow.com/q/25262060", "25262060")</f>
        <v/>
      </c>
      <c r="B17" t="n">
        <v>0.1254724111866969</v>
      </c>
    </row>
    <row r="18">
      <c r="A18">
        <f>HYPERLINK("https://stackoverflow.com/q/25971699", "25971699")</f>
        <v/>
      </c>
      <c r="B18" t="n">
        <v>0.2298412698412699</v>
      </c>
    </row>
    <row r="19">
      <c r="A19">
        <f>HYPERLINK("https://stackoverflow.com/q/26043809", "26043809")</f>
        <v/>
      </c>
      <c r="B19" t="n">
        <v>0.1317277869002007</v>
      </c>
    </row>
    <row r="20">
      <c r="A20">
        <f>HYPERLINK("https://stackoverflow.com/q/26585466", "26585466")</f>
        <v/>
      </c>
      <c r="B20" t="n">
        <v>0.1505135387488329</v>
      </c>
    </row>
    <row r="21">
      <c r="A21">
        <f>HYPERLINK("https://stackoverflow.com/q/29060765", "29060765")</f>
        <v/>
      </c>
      <c r="B21" t="n">
        <v>0.09956709956709954</v>
      </c>
    </row>
    <row r="22">
      <c r="A22">
        <f>HYPERLINK("https://stackoverflow.com/q/30874436", "30874436")</f>
        <v/>
      </c>
      <c r="B22" t="n">
        <v>0.1849103277674707</v>
      </c>
    </row>
    <row r="23">
      <c r="A23">
        <f>HYPERLINK("https://stackoverflow.com/q/31091321", "31091321")</f>
        <v/>
      </c>
      <c r="B23" t="n">
        <v>0.1520996584287724</v>
      </c>
    </row>
    <row r="24">
      <c r="A24">
        <f>HYPERLINK("https://stackoverflow.com/q/34445962", "34445962")</f>
        <v/>
      </c>
      <c r="B24" t="n">
        <v>0.1130952380952381</v>
      </c>
    </row>
    <row r="25">
      <c r="A25">
        <f>HYPERLINK("https://stackoverflow.com/q/34515865", "34515865")</f>
        <v/>
      </c>
      <c r="B25" t="n">
        <v>0.1959183673469388</v>
      </c>
    </row>
    <row r="26">
      <c r="A26">
        <f>HYPERLINK("https://stackoverflow.com/q/34757888", "34757888")</f>
        <v/>
      </c>
      <c r="B26" t="n">
        <v>0.168822261414854</v>
      </c>
    </row>
    <row r="27">
      <c r="A27">
        <f>HYPERLINK("https://stackoverflow.com/q/34819005", "34819005")</f>
        <v/>
      </c>
      <c r="B27" t="n">
        <v>0.1133004926108374</v>
      </c>
    </row>
    <row r="28">
      <c r="A28">
        <f>HYPERLINK("https://stackoverflow.com/q/34920892", "34920892")</f>
        <v/>
      </c>
      <c r="B28" t="n">
        <v>0.192962325492446</v>
      </c>
    </row>
    <row r="29">
      <c r="A29">
        <f>HYPERLINK("https://stackoverflow.com/q/35041549", "35041549")</f>
        <v/>
      </c>
      <c r="B29" t="n">
        <v>0.171999007936508</v>
      </c>
    </row>
    <row r="30">
      <c r="A30">
        <f>HYPERLINK("https://stackoverflow.com/q/35302025", "35302025")</f>
        <v/>
      </c>
      <c r="B30" t="n">
        <v>0.2640415140415141</v>
      </c>
    </row>
    <row r="31">
      <c r="A31">
        <f>HYPERLINK("https://stackoverflow.com/q/36287339", "36287339")</f>
        <v/>
      </c>
      <c r="B31" t="n">
        <v>0.1156240273887333</v>
      </c>
    </row>
    <row r="32">
      <c r="A32">
        <f>HYPERLINK("https://stackoverflow.com/q/36610727", "36610727")</f>
        <v/>
      </c>
      <c r="B32" t="n">
        <v>0.2116910866910867</v>
      </c>
    </row>
    <row r="33">
      <c r="A33">
        <f>HYPERLINK("https://stackoverflow.com/q/36751056", "36751056")</f>
        <v/>
      </c>
      <c r="B33" t="n">
        <v>0.1274018379281537</v>
      </c>
    </row>
    <row r="34">
      <c r="A34">
        <f>HYPERLINK("https://stackoverflow.com/q/37816734", "37816734")</f>
        <v/>
      </c>
      <c r="B34" t="n">
        <v>0.1155881155881156</v>
      </c>
    </row>
    <row r="35">
      <c r="A35">
        <f>HYPERLINK("https://stackoverflow.com/q/37837215", "37837215")</f>
        <v/>
      </c>
      <c r="B35" t="n">
        <v>0.2676856750930826</v>
      </c>
    </row>
    <row r="36">
      <c r="A36">
        <f>HYPERLINK("https://stackoverflow.com/q/38968308", "38968308")</f>
        <v/>
      </c>
      <c r="B36" t="n">
        <v>0.19346675868415</v>
      </c>
    </row>
    <row r="37">
      <c r="A37">
        <f>HYPERLINK("https://stackoverflow.com/q/39040345", "39040345")</f>
        <v/>
      </c>
      <c r="B37" t="n">
        <v>0.1840513983371126</v>
      </c>
    </row>
    <row r="38">
      <c r="A38">
        <f>HYPERLINK("https://stackoverflow.com/q/39566021", "39566021")</f>
        <v/>
      </c>
      <c r="B38" t="n">
        <v>0.1144645651687905</v>
      </c>
    </row>
    <row r="39">
      <c r="A39">
        <f>HYPERLINK("https://stackoverflow.com/q/40375194", "40375194")</f>
        <v/>
      </c>
      <c r="B39" t="n">
        <v>0.1227878124429849</v>
      </c>
    </row>
    <row r="40">
      <c r="A40">
        <f>HYPERLINK("https://stackoverflow.com/q/40775150", "40775150")</f>
        <v/>
      </c>
      <c r="B40" t="n">
        <v>0.1483037659508248</v>
      </c>
    </row>
    <row r="41">
      <c r="A41">
        <f>HYPERLINK("https://stackoverflow.com/q/41281189", "41281189")</f>
        <v/>
      </c>
      <c r="B41" t="n">
        <v>0.1222810111699001</v>
      </c>
    </row>
    <row r="42">
      <c r="A42">
        <f>HYPERLINK("https://stackoverflow.com/q/41580358", "41580358")</f>
        <v/>
      </c>
      <c r="B42" t="n">
        <v>0.1199752628324057</v>
      </c>
    </row>
    <row r="43">
      <c r="A43">
        <f>HYPERLINK("https://stackoverflow.com/q/41638663", "41638663")</f>
        <v/>
      </c>
      <c r="B43" t="n">
        <v>0.2025827280064569</v>
      </c>
    </row>
    <row r="44">
      <c r="A44">
        <f>HYPERLINK("https://stackoverflow.com/q/41842171", "41842171")</f>
        <v/>
      </c>
      <c r="B44" t="n">
        <v>0.1422025855015546</v>
      </c>
    </row>
    <row r="45">
      <c r="A45">
        <f>HYPERLINK("https://stackoverflow.com/q/41904477", "41904477")</f>
        <v/>
      </c>
      <c r="B45" t="n">
        <v>0.1564153439153439</v>
      </c>
    </row>
    <row r="46">
      <c r="A46">
        <f>HYPERLINK("https://stackoverflow.com/q/41944876", "41944876")</f>
        <v/>
      </c>
      <c r="B46" t="n">
        <v>0.186732554657083</v>
      </c>
    </row>
    <row r="47">
      <c r="A47">
        <f>HYPERLINK("https://stackoverflow.com/q/42024359", "42024359")</f>
        <v/>
      </c>
      <c r="B47" t="n">
        <v>0.1805752003771806</v>
      </c>
    </row>
    <row r="48">
      <c r="A48">
        <f>HYPERLINK("https://stackoverflow.com/q/42106471", "42106471")</f>
        <v/>
      </c>
      <c r="B48" t="n">
        <v>0.1231361231361231</v>
      </c>
    </row>
    <row r="49">
      <c r="A49">
        <f>HYPERLINK("https://stackoverflow.com/q/42148587", "42148587")</f>
        <v/>
      </c>
      <c r="B49" t="n">
        <v>0.3249932741458165</v>
      </c>
    </row>
    <row r="50">
      <c r="A50">
        <f>HYPERLINK("https://stackoverflow.com/q/42169656", "42169656")</f>
        <v/>
      </c>
      <c r="B50" t="n">
        <v>0.2538277848012362</v>
      </c>
    </row>
    <row r="51">
      <c r="A51">
        <f>HYPERLINK("https://stackoverflow.com/q/42379606", "42379606")</f>
        <v/>
      </c>
      <c r="B51" t="n">
        <v>0.1707551707551708</v>
      </c>
    </row>
    <row r="52">
      <c r="A52">
        <f>HYPERLINK("https://stackoverflow.com/q/42638538", "42638538")</f>
        <v/>
      </c>
      <c r="B52" t="n">
        <v>0.3072196620583718</v>
      </c>
    </row>
    <row r="53">
      <c r="A53">
        <f>HYPERLINK("https://stackoverflow.com/q/42677688", "42677688")</f>
        <v/>
      </c>
      <c r="B53" t="n">
        <v>0.1380761139797284</v>
      </c>
    </row>
    <row r="54">
      <c r="A54">
        <f>HYPERLINK("https://stackoverflow.com/q/42739284", "42739284")</f>
        <v/>
      </c>
      <c r="B54" t="n">
        <v>0.2426303854875284</v>
      </c>
    </row>
    <row r="55">
      <c r="A55">
        <f>HYPERLINK("https://stackoverflow.com/q/42908516", "42908516")</f>
        <v/>
      </c>
      <c r="B55" t="n">
        <v>0.1189388997608176</v>
      </c>
    </row>
    <row r="56">
      <c r="A56">
        <f>HYPERLINK("https://stackoverflow.com/q/42955004", "42955004")</f>
        <v/>
      </c>
      <c r="B56" t="n">
        <v>0.2314574314574315</v>
      </c>
    </row>
    <row r="57">
      <c r="A57">
        <f>HYPERLINK("https://stackoverflow.com/q/43066045", "43066045")</f>
        <v/>
      </c>
      <c r="B57" t="n">
        <v>0.1589363017934446</v>
      </c>
    </row>
    <row r="58">
      <c r="A58">
        <f>HYPERLINK("https://stackoverflow.com/q/43079162", "43079162")</f>
        <v/>
      </c>
      <c r="B58" t="n">
        <v>0.2223858615611193</v>
      </c>
    </row>
    <row r="59">
      <c r="A59">
        <f>HYPERLINK("https://stackoverflow.com/q/43213661", "43213661")</f>
        <v/>
      </c>
      <c r="B59" t="n">
        <v>0.1251526251526252</v>
      </c>
    </row>
    <row r="60">
      <c r="A60">
        <f>HYPERLINK("https://stackoverflow.com/q/43317136", "43317136")</f>
        <v/>
      </c>
      <c r="B60" t="n">
        <v>0.1486720100581487</v>
      </c>
    </row>
    <row r="61">
      <c r="A61">
        <f>HYPERLINK("https://stackoverflow.com/q/43462940", "43462940")</f>
        <v/>
      </c>
      <c r="B61" t="n">
        <v>0.2099161762083111</v>
      </c>
    </row>
    <row r="62">
      <c r="A62">
        <f>HYPERLINK("https://stackoverflow.com/q/43535377", "43535377")</f>
        <v/>
      </c>
      <c r="B62" t="n">
        <v>0.1844484629294756</v>
      </c>
    </row>
    <row r="63">
      <c r="A63">
        <f>HYPERLINK("https://stackoverflow.com/q/43611109", "43611109")</f>
        <v/>
      </c>
      <c r="B63" t="n">
        <v>0.122956645344705</v>
      </c>
    </row>
    <row r="64">
      <c r="A64">
        <f>HYPERLINK("https://stackoverflow.com/q/43737787", "43737787")</f>
        <v/>
      </c>
      <c r="B64" t="n">
        <v>0.1655592469545958</v>
      </c>
    </row>
    <row r="65">
      <c r="A65">
        <f>HYPERLINK("https://stackoverflow.com/q/43860901", "43860901")</f>
        <v/>
      </c>
      <c r="B65" t="n">
        <v>0.231212248911364</v>
      </c>
    </row>
    <row r="66">
      <c r="A66">
        <f>HYPERLINK("https://stackoverflow.com/q/44131065", "44131065")</f>
        <v/>
      </c>
      <c r="B66" t="n">
        <v>0.1405152224824356</v>
      </c>
    </row>
    <row r="67">
      <c r="A67">
        <f>HYPERLINK("https://stackoverflow.com/q/44233707", "44233707")</f>
        <v/>
      </c>
      <c r="B67" t="n">
        <v>0.1554621848739496</v>
      </c>
    </row>
    <row r="68">
      <c r="A68">
        <f>HYPERLINK("https://stackoverflow.com/q/44293572", "44293572")</f>
        <v/>
      </c>
      <c r="B68" t="n">
        <v>0.1324575807334428</v>
      </c>
    </row>
    <row r="69">
      <c r="A69">
        <f>HYPERLINK("https://stackoverflow.com/q/44416531", "44416531")</f>
        <v/>
      </c>
      <c r="B69" t="n">
        <v>0.2034456058846303</v>
      </c>
    </row>
    <row r="70">
      <c r="A70">
        <f>HYPERLINK("https://stackoverflow.com/q/44418891", "44418891")</f>
        <v/>
      </c>
      <c r="B70" t="n">
        <v>0.1976911976911978</v>
      </c>
    </row>
    <row r="71">
      <c r="A71">
        <f>HYPERLINK("https://stackoverflow.com/q/44497664", "44497664")</f>
        <v/>
      </c>
      <c r="B71" t="n">
        <v>0.2830878154619161</v>
      </c>
    </row>
    <row r="72">
      <c r="A72">
        <f>HYPERLINK("https://stackoverflow.com/q/44560224", "44560224")</f>
        <v/>
      </c>
      <c r="B72" t="n">
        <v>0.1892955529319166</v>
      </c>
    </row>
    <row r="73">
      <c r="A73">
        <f>HYPERLINK("https://stackoverflow.com/q/44565423", "44565423")</f>
        <v/>
      </c>
      <c r="B73" t="n">
        <v>0.1918650793650794</v>
      </c>
    </row>
    <row r="74">
      <c r="A74">
        <f>HYPERLINK("https://stackoverflow.com/q/44588246", "44588246")</f>
        <v/>
      </c>
      <c r="B74" t="n">
        <v>0.130952380952381</v>
      </c>
    </row>
    <row r="75">
      <c r="A75">
        <f>HYPERLINK("https://stackoverflow.com/q/44638137", "44638137")</f>
        <v/>
      </c>
      <c r="B75" t="n">
        <v>0.191005291005291</v>
      </c>
    </row>
    <row r="76">
      <c r="A76">
        <f>HYPERLINK("https://stackoverflow.com/q/44889483", "44889483")</f>
        <v/>
      </c>
      <c r="B76" t="n">
        <v>0.2656712402475115</v>
      </c>
    </row>
    <row r="77">
      <c r="A77">
        <f>HYPERLINK("https://stackoverflow.com/q/44903106", "44903106")</f>
        <v/>
      </c>
      <c r="B77" t="n">
        <v>0.2031746031746032</v>
      </c>
    </row>
    <row r="78">
      <c r="A78">
        <f>HYPERLINK("https://stackoverflow.com/q/44952033", "44952033")</f>
        <v/>
      </c>
      <c r="B78" t="n">
        <v>0.2341269841269842</v>
      </c>
    </row>
    <row r="79">
      <c r="A79">
        <f>HYPERLINK("https://stackoverflow.com/q/45101901", "45101901")</f>
        <v/>
      </c>
      <c r="B79" t="n">
        <v>0.1320957761635728</v>
      </c>
    </row>
    <row r="80">
      <c r="A80">
        <f>HYPERLINK("https://stackoverflow.com/q/45197195", "45197195")</f>
        <v/>
      </c>
      <c r="B80" t="n">
        <v>0.1435954226651901</v>
      </c>
    </row>
    <row r="81">
      <c r="A81">
        <f>HYPERLINK("https://stackoverflow.com/q/45245708", "45245708")</f>
        <v/>
      </c>
      <c r="B81" t="n">
        <v>0.2486291486291486</v>
      </c>
    </row>
    <row r="82">
      <c r="A82">
        <f>HYPERLINK("https://stackoverflow.com/q/45310175", "45310175")</f>
        <v/>
      </c>
      <c r="B82" t="n">
        <v>0.2042436022027859</v>
      </c>
    </row>
    <row r="83">
      <c r="A83">
        <f>HYPERLINK("https://stackoverflow.com/q/45363366", "45363366")</f>
        <v/>
      </c>
      <c r="B83" t="n">
        <v>0.2809648793900762</v>
      </c>
    </row>
    <row r="84">
      <c r="A84">
        <f>HYPERLINK("https://stackoverflow.com/q/45699468", "45699468")</f>
        <v/>
      </c>
      <c r="B84" t="n">
        <v>0.199294532627866</v>
      </c>
    </row>
    <row r="85">
      <c r="A85">
        <f>HYPERLINK("https://stackoverflow.com/q/45875383", "45875383")</f>
        <v/>
      </c>
      <c r="B85" t="n">
        <v>0.2648615001556179</v>
      </c>
    </row>
    <row r="86">
      <c r="A86">
        <f>HYPERLINK("https://stackoverflow.com/q/45928071", "45928071")</f>
        <v/>
      </c>
      <c r="B86" t="n">
        <v>0.1677018633540373</v>
      </c>
    </row>
    <row r="87">
      <c r="A87">
        <f>HYPERLINK("https://stackoverflow.com/q/45967361", "45967361")</f>
        <v/>
      </c>
      <c r="B87" t="n">
        <v>0.1931495405179616</v>
      </c>
    </row>
    <row r="88">
      <c r="A88">
        <f>HYPERLINK("https://stackoverflow.com/q/45996851", "45996851")</f>
        <v/>
      </c>
      <c r="B88" t="n">
        <v>0.3292902066486972</v>
      </c>
    </row>
    <row r="89">
      <c r="A89">
        <f>HYPERLINK("https://stackoverflow.com/q/46060441", "46060441")</f>
        <v/>
      </c>
      <c r="B89" t="n">
        <v>0.1631746031746032</v>
      </c>
    </row>
    <row r="90">
      <c r="A90">
        <f>HYPERLINK("https://stackoverflow.com/q/46061585", "46061585")</f>
        <v/>
      </c>
      <c r="B90" t="n">
        <v>0.1201814058956916</v>
      </c>
    </row>
    <row r="91">
      <c r="A91">
        <f>HYPERLINK("https://stackoverflow.com/q/46206200", "46206200")</f>
        <v/>
      </c>
      <c r="B91" t="n">
        <v>0.143483709273183</v>
      </c>
    </row>
    <row r="92">
      <c r="A92">
        <f>HYPERLINK("https://stackoverflow.com/q/46289453", "46289453")</f>
        <v/>
      </c>
      <c r="B92" t="n">
        <v>0.1363287250384025</v>
      </c>
    </row>
    <row r="93">
      <c r="A93">
        <f>HYPERLINK("https://stackoverflow.com/q/46382002", "46382002")</f>
        <v/>
      </c>
      <c r="B93" t="n">
        <v>0.1554621848739496</v>
      </c>
    </row>
    <row r="94">
      <c r="A94">
        <f>HYPERLINK("https://stackoverflow.com/q/46387200", "46387200")</f>
        <v/>
      </c>
      <c r="B94" t="n">
        <v>0.1753246753246753</v>
      </c>
    </row>
    <row r="95">
      <c r="A95">
        <f>HYPERLINK("https://stackoverflow.com/q/46429884", "46429884")</f>
        <v/>
      </c>
      <c r="B95" t="n">
        <v>0.2987186842608531</v>
      </c>
    </row>
    <row r="96">
      <c r="A96">
        <f>HYPERLINK("https://stackoverflow.com/q/46705213", "46705213")</f>
        <v/>
      </c>
      <c r="B96" t="n">
        <v>0.1367374258940524</v>
      </c>
    </row>
    <row r="97">
      <c r="A97">
        <f>HYPERLINK("https://stackoverflow.com/q/46798235", "46798235")</f>
        <v/>
      </c>
      <c r="B97" t="n">
        <v>0.1971066907775768</v>
      </c>
    </row>
    <row r="98">
      <c r="A98">
        <f>HYPERLINK("https://stackoverflow.com/q/46798556", "46798556")</f>
        <v/>
      </c>
      <c r="B98" t="n">
        <v>0.1354957441913963</v>
      </c>
    </row>
    <row r="99">
      <c r="A99">
        <f>HYPERLINK("https://stackoverflow.com/q/47087186", "47087186")</f>
        <v/>
      </c>
      <c r="B99" t="n">
        <v>0.163216011042098</v>
      </c>
    </row>
    <row r="100">
      <c r="A100">
        <f>HYPERLINK("https://stackoverflow.com/q/47104623", "47104623")</f>
        <v/>
      </c>
      <c r="B100" t="n">
        <v>0.2806122448979592</v>
      </c>
    </row>
    <row r="101">
      <c r="A101">
        <f>HYPERLINK("https://stackoverflow.com/q/47213805", "47213805")</f>
        <v/>
      </c>
      <c r="B101" t="n">
        <v>0.1095238095238095</v>
      </c>
    </row>
    <row r="102">
      <c r="A102">
        <f>HYPERLINK("https://stackoverflow.com/q/47317006", "47317006")</f>
        <v/>
      </c>
      <c r="B102" t="n">
        <v>0.2168650793650794</v>
      </c>
    </row>
    <row r="103">
      <c r="A103">
        <f>HYPERLINK("https://stackoverflow.com/q/47345382", "47345382")</f>
        <v/>
      </c>
      <c r="B103" t="n">
        <v>0.1587301587301587</v>
      </c>
    </row>
    <row r="104">
      <c r="A104">
        <f>HYPERLINK("https://stackoverflow.com/q/47732539", "47732539")</f>
        <v/>
      </c>
      <c r="B104" t="n">
        <v>0.2420634920634921</v>
      </c>
    </row>
    <row r="105">
      <c r="A105">
        <f>HYPERLINK("https://stackoverflow.com/q/48091397", "48091397")</f>
        <v/>
      </c>
      <c r="B105" t="n">
        <v>0.1276844070961718</v>
      </c>
    </row>
    <row r="106">
      <c r="A106">
        <f>HYPERLINK("https://stackoverflow.com/q/48185677", "48185677")</f>
        <v/>
      </c>
      <c r="B106" t="n">
        <v>0.1058201058201058</v>
      </c>
    </row>
    <row r="107">
      <c r="A107">
        <f>HYPERLINK("https://stackoverflow.com/q/48752410", "48752410")</f>
        <v/>
      </c>
      <c r="B107" t="n">
        <v>0.2413419913419914</v>
      </c>
    </row>
    <row r="108">
      <c r="A108">
        <f>HYPERLINK("https://stackoverflow.com/q/48813443", "48813443")</f>
        <v/>
      </c>
      <c r="B108" t="n">
        <v>0.1959561602418746</v>
      </c>
    </row>
    <row r="109">
      <c r="A109">
        <f>HYPERLINK("https://stackoverflow.com/q/49103880", "49103880")</f>
        <v/>
      </c>
      <c r="B109" t="n">
        <v>0.1462317210348707</v>
      </c>
    </row>
    <row r="110">
      <c r="A110">
        <f>HYPERLINK("https://stackoverflow.com/q/49326074", "49326074")</f>
        <v/>
      </c>
      <c r="B110" t="n">
        <v>0.1880169908338923</v>
      </c>
    </row>
    <row r="111">
      <c r="A111">
        <f>HYPERLINK("https://stackoverflow.com/q/49400625", "49400625")</f>
        <v/>
      </c>
      <c r="B111" t="n">
        <v>0.1428571428571428</v>
      </c>
    </row>
    <row r="112">
      <c r="A112">
        <f>HYPERLINK("https://stackoverflow.com/q/49434916", "49434916")</f>
        <v/>
      </c>
      <c r="B112" t="n">
        <v>0.1936864633493847</v>
      </c>
    </row>
    <row r="113">
      <c r="A113">
        <f>HYPERLINK("https://stackoverflow.com/q/49439737", "49439737")</f>
        <v/>
      </c>
      <c r="B113" t="n">
        <v>0.1146125116713352</v>
      </c>
    </row>
    <row r="114">
      <c r="A114">
        <f>HYPERLINK("https://stackoverflow.com/q/49447462", "49447462")</f>
        <v/>
      </c>
      <c r="B114" t="n">
        <v>0.1647083075654504</v>
      </c>
    </row>
    <row r="115">
      <c r="A115">
        <f>HYPERLINK("https://stackoverflow.com/q/49553459", "49553459")</f>
        <v/>
      </c>
      <c r="B115" t="n">
        <v>0.1446832420283748</v>
      </c>
    </row>
    <row r="116">
      <c r="A116">
        <f>HYPERLINK("https://stackoverflow.com/q/49701465", "49701465")</f>
        <v/>
      </c>
      <c r="B116" t="n">
        <v>0.1583566760037348</v>
      </c>
    </row>
    <row r="117">
      <c r="A117">
        <f>HYPERLINK("https://stackoverflow.com/q/49715967", "49715967")</f>
        <v/>
      </c>
      <c r="B117" t="n">
        <v>0.2679419346086013</v>
      </c>
    </row>
    <row r="118">
      <c r="A118">
        <f>HYPERLINK("https://stackoverflow.com/q/49958989", "49958989")</f>
        <v/>
      </c>
      <c r="B118" t="n">
        <v>0.2418028038465994</v>
      </c>
    </row>
    <row r="119">
      <c r="A119">
        <f>HYPERLINK("https://stackoverflow.com/q/50121723", "50121723")</f>
        <v/>
      </c>
      <c r="B119" t="n">
        <v>0.1235051098064797</v>
      </c>
    </row>
    <row r="120">
      <c r="A120">
        <f>HYPERLINK("https://stackoverflow.com/q/50128461", "50128461")</f>
        <v/>
      </c>
      <c r="B120" t="n">
        <v>0.2563932980599649</v>
      </c>
    </row>
    <row r="121">
      <c r="A121">
        <f>HYPERLINK("https://stackoverflow.com/q/50167772", "50167772")</f>
        <v/>
      </c>
      <c r="B121" t="n">
        <v>0.1410686340263805</v>
      </c>
    </row>
    <row r="122">
      <c r="A122">
        <f>HYPERLINK("https://stackoverflow.com/q/50191802", "50191802")</f>
        <v/>
      </c>
      <c r="B122" t="n">
        <v>0.1526077097505669</v>
      </c>
    </row>
    <row r="123">
      <c r="A123">
        <f>HYPERLINK("https://stackoverflow.com/q/50326508", "50326508")</f>
        <v/>
      </c>
      <c r="B123" t="n">
        <v>0.1901477832512316</v>
      </c>
    </row>
    <row r="124">
      <c r="A124">
        <f>HYPERLINK("https://stackoverflow.com/q/50611776", "50611776")</f>
        <v/>
      </c>
      <c r="B124" t="n">
        <v>0.1412841412841413</v>
      </c>
    </row>
    <row r="125">
      <c r="A125">
        <f>HYPERLINK("https://stackoverflow.com/q/50661246", "50661246")</f>
        <v/>
      </c>
      <c r="B125" t="n">
        <v>0.1653796653796654</v>
      </c>
    </row>
    <row r="126">
      <c r="A126">
        <f>HYPERLINK("https://stackoverflow.com/q/50882936", "50882936")</f>
        <v/>
      </c>
      <c r="B126" t="n">
        <v>0.1736313573048267</v>
      </c>
    </row>
    <row r="127">
      <c r="A127">
        <f>HYPERLINK("https://stackoverflow.com/q/51031495", "51031495")</f>
        <v/>
      </c>
      <c r="B127" t="n">
        <v>0.2267798208392269</v>
      </c>
    </row>
    <row r="128">
      <c r="A128">
        <f>HYPERLINK("https://stackoverflow.com/q/51162737", "51162737")</f>
        <v/>
      </c>
      <c r="B128" t="n">
        <v>0.1295933898673625</v>
      </c>
    </row>
    <row r="129">
      <c r="A129">
        <f>HYPERLINK("https://stackoverflow.com/q/51171853", "51171853")</f>
        <v/>
      </c>
      <c r="B129" t="n">
        <v>0.2046605876393111</v>
      </c>
    </row>
    <row r="130">
      <c r="A130">
        <f>HYPERLINK("https://stackoverflow.com/q/51208243", "51208243")</f>
        <v/>
      </c>
      <c r="B130" t="n">
        <v>0.1788819875776398</v>
      </c>
    </row>
    <row r="131">
      <c r="A131">
        <f>HYPERLINK("https://stackoverflow.com/q/51282275", "51282275")</f>
        <v/>
      </c>
      <c r="B131" t="n">
        <v>0.1816355234076753</v>
      </c>
    </row>
    <row r="132">
      <c r="A132">
        <f>HYPERLINK("https://stackoverflow.com/q/51352351", "51352351")</f>
        <v/>
      </c>
      <c r="B132" t="n">
        <v>0.2181337181337182</v>
      </c>
    </row>
    <row r="133">
      <c r="A133">
        <f>HYPERLINK("https://stackoverflow.com/q/51488750", "51488750")</f>
        <v/>
      </c>
      <c r="B133" t="n">
        <v>0.325047419387042</v>
      </c>
    </row>
    <row r="134">
      <c r="A134">
        <f>HYPERLINK("https://stackoverflow.com/q/51639748", "51639748")</f>
        <v/>
      </c>
      <c r="B134" t="n">
        <v>0.2867585630743527</v>
      </c>
    </row>
    <row r="135">
      <c r="A135">
        <f>HYPERLINK("https://stackoverflow.com/q/51737007", "51737007")</f>
        <v/>
      </c>
      <c r="B135" t="n">
        <v>0.122011856951616</v>
      </c>
    </row>
    <row r="136">
      <c r="A136">
        <f>HYPERLINK("https://stackoverflow.com/q/51748181", "51748181")</f>
        <v/>
      </c>
      <c r="B136" t="n">
        <v>0.1191594008495417</v>
      </c>
    </row>
    <row r="137">
      <c r="A137">
        <f>HYPERLINK("https://stackoverflow.com/q/51817025", "51817025")</f>
        <v/>
      </c>
      <c r="B137" t="n">
        <v>0.1656810872497147</v>
      </c>
    </row>
    <row r="138">
      <c r="A138">
        <f>HYPERLINK("https://stackoverflow.com/q/51840153", "51840153")</f>
        <v/>
      </c>
      <c r="B138" t="n">
        <v>0.1130063965884862</v>
      </c>
    </row>
    <row r="139">
      <c r="A139">
        <f>HYPERLINK("https://stackoverflow.com/q/51893056", "51893056")</f>
        <v/>
      </c>
      <c r="B139" t="n">
        <v>0.1816059757236228</v>
      </c>
    </row>
    <row r="140">
      <c r="A140">
        <f>HYPERLINK("https://stackoverflow.com/q/51923404", "51923404")</f>
        <v/>
      </c>
      <c r="B140" t="n">
        <v>0.235619630115043</v>
      </c>
    </row>
    <row r="141">
      <c r="A141">
        <f>HYPERLINK("https://stackoverflow.com/q/51950209", "51950209")</f>
        <v/>
      </c>
      <c r="B141" t="n">
        <v>0.1543569808875931</v>
      </c>
    </row>
    <row r="142">
      <c r="A142">
        <f>HYPERLINK("https://stackoverflow.com/q/51980747", "51980747")</f>
        <v/>
      </c>
      <c r="B142" t="n">
        <v>0.1483597883597884</v>
      </c>
    </row>
    <row r="143">
      <c r="A143">
        <f>HYPERLINK("https://stackoverflow.com/q/52120970", "52120970")</f>
        <v/>
      </c>
      <c r="B143" t="n">
        <v>0.1565726614270304</v>
      </c>
    </row>
    <row r="144">
      <c r="A144">
        <f>HYPERLINK("https://stackoverflow.com/q/52186852", "52186852")</f>
        <v/>
      </c>
      <c r="B144" t="n">
        <v>0.2681017612524463</v>
      </c>
    </row>
    <row r="145">
      <c r="A145">
        <f>HYPERLINK("https://stackoverflow.com/q/52205477", "52205477")</f>
        <v/>
      </c>
      <c r="B145" t="n">
        <v>0.1256613756613757</v>
      </c>
    </row>
    <row r="146">
      <c r="A146">
        <f>HYPERLINK("https://stackoverflow.com/q/52215513", "52215513")</f>
        <v/>
      </c>
      <c r="B146" t="n">
        <v>0.2380952380952381</v>
      </c>
    </row>
    <row r="147">
      <c r="A147">
        <f>HYPERLINK("https://stackoverflow.com/q/52294863", "52294863")</f>
        <v/>
      </c>
      <c r="B147" t="n">
        <v>0.1624754770822187</v>
      </c>
    </row>
    <row r="148">
      <c r="A148">
        <f>HYPERLINK("https://stackoverflow.com/q/52296498", "52296498")</f>
        <v/>
      </c>
      <c r="B148" t="n">
        <v>0.1464737793851718</v>
      </c>
    </row>
    <row r="149">
      <c r="A149">
        <f>HYPERLINK("https://stackoverflow.com/q/52480985", "52480985")</f>
        <v/>
      </c>
      <c r="B149" t="n">
        <v>0.1512113617376776</v>
      </c>
    </row>
    <row r="150">
      <c r="A150">
        <f>HYPERLINK("https://stackoverflow.com/q/52544025", "52544025")</f>
        <v/>
      </c>
      <c r="B150" t="n">
        <v>0.2467120181405896</v>
      </c>
    </row>
    <row r="151">
      <c r="A151">
        <f>HYPERLINK("https://stackoverflow.com/q/52605791", "52605791")</f>
        <v/>
      </c>
      <c r="B151" t="n">
        <v>0.189167075765014</v>
      </c>
    </row>
    <row r="152">
      <c r="A152">
        <f>HYPERLINK("https://stackoverflow.com/q/52720455", "52720455")</f>
        <v/>
      </c>
      <c r="B152" t="n">
        <v>0.2379712301587302</v>
      </c>
    </row>
    <row r="153">
      <c r="A153">
        <f>HYPERLINK("https://stackoverflow.com/q/52781309", "52781309")</f>
        <v/>
      </c>
      <c r="B153" t="n">
        <v>0.1441582097319802</v>
      </c>
    </row>
    <row r="154">
      <c r="A154">
        <f>HYPERLINK("https://stackoverflow.com/q/52838421", "52838421")</f>
        <v/>
      </c>
      <c r="B154" t="n">
        <v>0.1692546583850932</v>
      </c>
    </row>
    <row r="155">
      <c r="A155">
        <f>HYPERLINK("https://stackoverflow.com/q/52880268", "52880268")</f>
        <v/>
      </c>
      <c r="B155" t="n">
        <v>0.1609710550887022</v>
      </c>
    </row>
    <row r="156">
      <c r="A156">
        <f>HYPERLINK("https://stackoverflow.com/q/53115362", "53115362")</f>
        <v/>
      </c>
      <c r="B156" t="n">
        <v>0.2550554468362687</v>
      </c>
    </row>
    <row r="157">
      <c r="A157">
        <f>HYPERLINK("https://stackoverflow.com/q/53167215", "53167215")</f>
        <v/>
      </c>
      <c r="B157" t="n">
        <v>0.1843915343915344</v>
      </c>
    </row>
    <row r="158">
      <c r="A158">
        <f>HYPERLINK("https://stackoverflow.com/q/53173969", "53173969")</f>
        <v/>
      </c>
      <c r="B158" t="n">
        <v>0.1530977982590886</v>
      </c>
    </row>
    <row r="159">
      <c r="A159">
        <f>HYPERLINK("https://stackoverflow.com/q/53174186", "53174186")</f>
        <v/>
      </c>
      <c r="B159" t="n">
        <v>0.1897920087575261</v>
      </c>
    </row>
    <row r="160">
      <c r="A160">
        <f>HYPERLINK("https://stackoverflow.com/q/53195363", "53195363")</f>
        <v/>
      </c>
      <c r="B160" t="n">
        <v>0.1563190677114728</v>
      </c>
    </row>
    <row r="161">
      <c r="A161">
        <f>HYPERLINK("https://stackoverflow.com/q/53232272", "53232272")</f>
        <v/>
      </c>
      <c r="B161" t="n">
        <v>0.1646560846560847</v>
      </c>
    </row>
    <row r="162">
      <c r="A162">
        <f>HYPERLINK("https://stackoverflow.com/q/53258037", "53258037")</f>
        <v/>
      </c>
      <c r="B162" t="n">
        <v>0.1823551125876707</v>
      </c>
    </row>
    <row r="163">
      <c r="A163">
        <f>HYPERLINK("https://stackoverflow.com/q/53279941", "53279941")</f>
        <v/>
      </c>
      <c r="B163" t="n">
        <v>0.1814954051796157</v>
      </c>
    </row>
    <row r="164">
      <c r="A164">
        <f>HYPERLINK("https://stackoverflow.com/q/53478159", "53478159")</f>
        <v/>
      </c>
      <c r="B164" t="n">
        <v>0.3809523809523809</v>
      </c>
    </row>
    <row r="165">
      <c r="A165">
        <f>HYPERLINK("https://stackoverflow.com/q/53571219", "53571219")</f>
        <v/>
      </c>
      <c r="B165" t="n">
        <v>0.1933621933621934</v>
      </c>
    </row>
    <row r="166">
      <c r="A166">
        <f>HYPERLINK("https://stackoverflow.com/q/53748256", "53748256")</f>
        <v/>
      </c>
      <c r="B166" t="n">
        <v>0.1286332714904144</v>
      </c>
    </row>
    <row r="167">
      <c r="A167">
        <f>HYPERLINK("https://stackoverflow.com/q/53751429", "53751429")</f>
        <v/>
      </c>
      <c r="B167" t="n">
        <v>0.1668320105820106</v>
      </c>
    </row>
    <row r="168">
      <c r="A168">
        <f>HYPERLINK("https://stackoverflow.com/q/53874059", "53874059")</f>
        <v/>
      </c>
      <c r="B168" t="n">
        <v>0.1814058956916099</v>
      </c>
    </row>
    <row r="169">
      <c r="A169">
        <f>HYPERLINK("https://stackoverflow.com/q/53942601", "53942601")</f>
        <v/>
      </c>
      <c r="B169" t="n">
        <v>0.2969415408439799</v>
      </c>
    </row>
    <row r="170">
      <c r="A170">
        <f>HYPERLINK("https://stackoverflow.com/q/53990868", "53990868")</f>
        <v/>
      </c>
      <c r="B170" t="n">
        <v>0.2342687074829932</v>
      </c>
    </row>
    <row r="171">
      <c r="A171">
        <f>HYPERLINK("https://stackoverflow.com/q/54060551", "54060551")</f>
        <v/>
      </c>
      <c r="B171" t="n">
        <v>0.1113120353626683</v>
      </c>
    </row>
    <row r="172">
      <c r="A172">
        <f>HYPERLINK("https://stackoverflow.com/q/54068351", "54068351")</f>
        <v/>
      </c>
      <c r="B172" t="n">
        <v>0.1899411449973248</v>
      </c>
    </row>
    <row r="173">
      <c r="A173">
        <f>HYPERLINK("https://stackoverflow.com/q/54077904", "54077904")</f>
        <v/>
      </c>
      <c r="B173" t="n">
        <v>0.1737622201198361</v>
      </c>
    </row>
    <row r="174">
      <c r="A174">
        <f>HYPERLINK("https://stackoverflow.com/q/54121067", "54121067")</f>
        <v/>
      </c>
      <c r="B174" t="n">
        <v>0.2036852036852037</v>
      </c>
    </row>
    <row r="175">
      <c r="A175">
        <f>HYPERLINK("https://stackoverflow.com/q/54134476", "54134476")</f>
        <v/>
      </c>
      <c r="B175" t="n">
        <v>0.1293436293436294</v>
      </c>
    </row>
    <row r="176">
      <c r="A176">
        <f>HYPERLINK("https://stackoverflow.com/q/54171073", "54171073")</f>
        <v/>
      </c>
      <c r="B176" t="n">
        <v>0.1774891774891775</v>
      </c>
    </row>
    <row r="177">
      <c r="A177">
        <f>HYPERLINK("https://stackoverflow.com/q/54372408", "54372408")</f>
        <v/>
      </c>
      <c r="B177" t="n">
        <v>0.2649442755825735</v>
      </c>
    </row>
    <row r="178">
      <c r="A178">
        <f>HYPERLINK("https://stackoverflow.com/q/54392707", "54392707")</f>
        <v/>
      </c>
      <c r="B178" t="n">
        <v>0.3440098261526833</v>
      </c>
    </row>
    <row r="179">
      <c r="A179">
        <f>HYPERLINK("https://stackoverflow.com/q/54478438", "54478438")</f>
        <v/>
      </c>
      <c r="B179" t="n">
        <v>0.2067562067562068</v>
      </c>
    </row>
    <row r="180">
      <c r="A180">
        <f>HYPERLINK("https://stackoverflow.com/q/54574451", "54574451")</f>
        <v/>
      </c>
      <c r="B180" t="n">
        <v>0.1636340172925539</v>
      </c>
    </row>
    <row r="181">
      <c r="A181">
        <f>HYPERLINK("https://stackoverflow.com/q/54604041", "54604041")</f>
        <v/>
      </c>
      <c r="B181" t="n">
        <v>0.1061507936507936</v>
      </c>
    </row>
    <row r="182">
      <c r="A182">
        <f>HYPERLINK("https://stackoverflow.com/q/54622703", "54622703")</f>
        <v/>
      </c>
      <c r="B182" t="n">
        <v>0.1393906221492428</v>
      </c>
    </row>
    <row r="183">
      <c r="A183">
        <f>HYPERLINK("https://stackoverflow.com/q/54760591", "54760591")</f>
        <v/>
      </c>
      <c r="B183" t="n">
        <v>0.2244474113632993</v>
      </c>
    </row>
    <row r="184">
      <c r="A184">
        <f>HYPERLINK("https://stackoverflow.com/q/54848296", "54848296")</f>
        <v/>
      </c>
      <c r="B184" t="n">
        <v>0.2637944066515495</v>
      </c>
    </row>
    <row r="185">
      <c r="A185">
        <f>HYPERLINK("https://stackoverflow.com/q/54906258", "54906258")</f>
        <v/>
      </c>
      <c r="B185" t="n">
        <v>0.1442288849696257</v>
      </c>
    </row>
    <row r="186">
      <c r="A186">
        <f>HYPERLINK("https://stackoverflow.com/q/55000264", "55000264")</f>
        <v/>
      </c>
      <c r="B186" t="n">
        <v>0.1874442660959515</v>
      </c>
    </row>
    <row r="187">
      <c r="A187">
        <f>HYPERLINK("https://stackoverflow.com/q/55043215", "55043215")</f>
        <v/>
      </c>
      <c r="B187" t="n">
        <v>0.1528679653679654</v>
      </c>
    </row>
    <row r="188">
      <c r="A188">
        <f>HYPERLINK("https://stackoverflow.com/q/55117661", "55117661")</f>
        <v/>
      </c>
      <c r="B188" t="n">
        <v>0.1952043228638974</v>
      </c>
    </row>
    <row r="189">
      <c r="A189">
        <f>HYPERLINK("https://stackoverflow.com/q/55135069", "55135069")</f>
        <v/>
      </c>
      <c r="B189" t="n">
        <v>0.1242155777039498</v>
      </c>
    </row>
    <row r="190">
      <c r="A190">
        <f>HYPERLINK("https://stackoverflow.com/q/55136468", "55136468")</f>
        <v/>
      </c>
      <c r="B190" t="n">
        <v>0.1795918367346939</v>
      </c>
    </row>
    <row r="191">
      <c r="A191">
        <f>HYPERLINK("https://stackoverflow.com/q/55286040", "55286040")</f>
        <v/>
      </c>
      <c r="B191" t="n">
        <v>0.2044717528588497</v>
      </c>
    </row>
    <row r="192">
      <c r="A192">
        <f>HYPERLINK("https://stackoverflow.com/q/55300016", "55300016")</f>
        <v/>
      </c>
      <c r="B192" t="n">
        <v>0.1812659220066627</v>
      </c>
    </row>
    <row r="193">
      <c r="A193">
        <f>HYPERLINK("https://stackoverflow.com/q/55471918", "55471918")</f>
        <v/>
      </c>
      <c r="B193" t="n">
        <v>0.1512006512006512</v>
      </c>
    </row>
    <row r="194">
      <c r="A194">
        <f>HYPERLINK("https://stackoverflow.com/q/55488988", "55488988")</f>
        <v/>
      </c>
      <c r="B194" t="n">
        <v>0.2034013605442177</v>
      </c>
    </row>
    <row r="195">
      <c r="A195">
        <f>HYPERLINK("https://stackoverflow.com/q/55537720", "55537720")</f>
        <v/>
      </c>
      <c r="B195" t="n">
        <v>0.2789535567313345</v>
      </c>
    </row>
    <row r="196">
      <c r="A196">
        <f>HYPERLINK("https://stackoverflow.com/q/55549922", "55549922")</f>
        <v/>
      </c>
      <c r="B196" t="n">
        <v>0.1869876155590442</v>
      </c>
    </row>
    <row r="197">
      <c r="A197">
        <f>HYPERLINK("https://stackoverflow.com/q/55596420", "55596420")</f>
        <v/>
      </c>
      <c r="B197" t="n">
        <v>0.181063122923588</v>
      </c>
    </row>
    <row r="198">
      <c r="A198">
        <f>HYPERLINK("https://stackoverflow.com/q/55647262", "55647262")</f>
        <v/>
      </c>
      <c r="B198" t="n">
        <v>0.1202116402116402</v>
      </c>
    </row>
    <row r="199">
      <c r="A199">
        <f>HYPERLINK("https://stackoverflow.com/q/55649403", "55649403")</f>
        <v/>
      </c>
      <c r="B199" t="n">
        <v>0.1746031746031746</v>
      </c>
    </row>
    <row r="200">
      <c r="A200">
        <f>HYPERLINK("https://stackoverflow.com/q/55745397", "55745397")</f>
        <v/>
      </c>
      <c r="B200" t="n">
        <v>0.1503575789290075</v>
      </c>
    </row>
    <row r="201">
      <c r="A201">
        <f>HYPERLINK("https://stackoverflow.com/q/55805996", "55805996")</f>
        <v/>
      </c>
      <c r="B201" t="n">
        <v>0.2245564892623717</v>
      </c>
    </row>
    <row r="202">
      <c r="A202">
        <f>HYPERLINK("https://stackoverflow.com/q/55866962", "55866962")</f>
        <v/>
      </c>
      <c r="B202" t="n">
        <v>0.2868047982551798</v>
      </c>
    </row>
    <row r="203">
      <c r="A203">
        <f>HYPERLINK("https://stackoverflow.com/q/55945647", "55945647")</f>
        <v/>
      </c>
      <c r="B203" t="n">
        <v>0.1276190476190476</v>
      </c>
    </row>
    <row r="204">
      <c r="A204">
        <f>HYPERLINK("https://stackoverflow.com/q/55967992", "55967992")</f>
        <v/>
      </c>
      <c r="B204" t="n">
        <v>0.1520354173415398</v>
      </c>
    </row>
    <row r="205">
      <c r="A205">
        <f>HYPERLINK("https://stackoverflow.com/q/55971394", "55971394")</f>
        <v/>
      </c>
      <c r="B205" t="n">
        <v>0.2018936229462546</v>
      </c>
    </row>
    <row r="206">
      <c r="A206">
        <f>HYPERLINK("https://stackoverflow.com/q/55999786", "55999786")</f>
        <v/>
      </c>
      <c r="B206" t="n">
        <v>0.1721611721611722</v>
      </c>
    </row>
    <row r="207">
      <c r="A207">
        <f>HYPERLINK("https://stackoverflow.com/q/56002190", "56002190")</f>
        <v/>
      </c>
      <c r="B207" t="n">
        <v>0.1097697294880393</v>
      </c>
    </row>
    <row r="208">
      <c r="A208">
        <f>HYPERLINK("https://stackoverflow.com/q/56134883", "56134883")</f>
        <v/>
      </c>
      <c r="B208" t="n">
        <v>0.1894473838918284</v>
      </c>
    </row>
    <row r="209">
      <c r="A209">
        <f>HYPERLINK("https://stackoverflow.com/q/56159595", "56159595")</f>
        <v/>
      </c>
      <c r="B209" t="n">
        <v>0.1549848403780988</v>
      </c>
    </row>
    <row r="210">
      <c r="A210">
        <f>HYPERLINK("https://stackoverflow.com/q/56164428", "56164428")</f>
        <v/>
      </c>
      <c r="B210" t="n">
        <v>0.1713994466288045</v>
      </c>
    </row>
    <row r="211">
      <c r="A211">
        <f>HYPERLINK("https://stackoverflow.com/q/56190648", "56190648")</f>
        <v/>
      </c>
      <c r="B211" t="n">
        <v>0.1398337112622827</v>
      </c>
    </row>
    <row r="212">
      <c r="A212">
        <f>HYPERLINK("https://stackoverflow.com/q/56213578", "56213578")</f>
        <v/>
      </c>
      <c r="B212" t="n">
        <v>0.1414965986394558</v>
      </c>
    </row>
    <row r="213">
      <c r="A213">
        <f>HYPERLINK("https://stackoverflow.com/q/56264042", "56264042")</f>
        <v/>
      </c>
      <c r="B213" t="n">
        <v>0.1784060846560847</v>
      </c>
    </row>
    <row r="214">
      <c r="A214">
        <f>HYPERLINK("https://stackoverflow.com/q/56280365", "56280365")</f>
        <v/>
      </c>
      <c r="B214" t="n">
        <v>0.1442255062944718</v>
      </c>
    </row>
    <row r="215">
      <c r="A215">
        <f>HYPERLINK("https://stackoverflow.com/q/56321389", "56321389")</f>
        <v/>
      </c>
      <c r="B215" t="n">
        <v>0.1244778613199666</v>
      </c>
    </row>
    <row r="216">
      <c r="A216">
        <f>HYPERLINK("https://stackoverflow.com/q/56349526", "56349526")</f>
        <v/>
      </c>
      <c r="B216" t="n">
        <v>0.1637239165329053</v>
      </c>
    </row>
    <row r="217">
      <c r="A217">
        <f>HYPERLINK("https://stackoverflow.com/q/56403311", "56403311")</f>
        <v/>
      </c>
      <c r="B217" t="n">
        <v>0.1317277869002007</v>
      </c>
    </row>
    <row r="218">
      <c r="A218">
        <f>HYPERLINK("https://stackoverflow.com/q/56421760", "56421760")</f>
        <v/>
      </c>
      <c r="B218" t="n">
        <v>0.1880196523053666</v>
      </c>
    </row>
    <row r="219">
      <c r="A219">
        <f>HYPERLINK("https://stackoverflow.com/q/56481283", "56481283")</f>
        <v/>
      </c>
      <c r="B219" t="n">
        <v>0.1969111969111969</v>
      </c>
    </row>
    <row r="220">
      <c r="A220">
        <f>HYPERLINK("https://stackoverflow.com/q/56498638", "56498638")</f>
        <v/>
      </c>
      <c r="B220" t="n">
        <v>0.1432861432861433</v>
      </c>
    </row>
    <row r="221">
      <c r="A221">
        <f>HYPERLINK("https://stackoverflow.com/q/56716968", "56716968")</f>
        <v/>
      </c>
      <c r="B221" t="n">
        <v>0.1446031746031746</v>
      </c>
    </row>
    <row r="222">
      <c r="A222">
        <f>HYPERLINK("https://stackoverflow.com/q/56838816", "56838816")</f>
        <v/>
      </c>
      <c r="B222" t="n">
        <v>0.1201298701298702</v>
      </c>
    </row>
    <row r="223">
      <c r="A223">
        <f>HYPERLINK("https://stackoverflow.com/q/56861761", "56861761")</f>
        <v/>
      </c>
      <c r="B223" t="n">
        <v>0.2156407278358498</v>
      </c>
    </row>
    <row r="224">
      <c r="A224">
        <f>HYPERLINK("https://stackoverflow.com/q/56907474", "56907474")</f>
        <v/>
      </c>
      <c r="B224" t="n">
        <v>0.1883116883116884</v>
      </c>
    </row>
    <row r="225">
      <c r="A225">
        <f>HYPERLINK("https://stackoverflow.com/q/56920479", "56920479")</f>
        <v/>
      </c>
      <c r="B225" t="n">
        <v>0.170839469808542</v>
      </c>
    </row>
    <row r="226">
      <c r="A226">
        <f>HYPERLINK("https://stackoverflow.com/q/56921005", "56921005")</f>
        <v/>
      </c>
      <c r="B226" t="n">
        <v>0.2152322702781419</v>
      </c>
    </row>
    <row r="227">
      <c r="A227">
        <f>HYPERLINK("https://stackoverflow.com/q/56981588", "56981588")</f>
        <v/>
      </c>
      <c r="B227" t="n">
        <v>0.2419634520474857</v>
      </c>
    </row>
    <row r="228">
      <c r="A228">
        <f>HYPERLINK("https://stackoverflow.com/q/56988325", "56988325")</f>
        <v/>
      </c>
      <c r="B228" t="n">
        <v>0.1238095238095238</v>
      </c>
    </row>
    <row r="229">
      <c r="A229">
        <f>HYPERLINK("https://stackoverflow.com/q/57008985", "57008985")</f>
        <v/>
      </c>
      <c r="B229" t="n">
        <v>0.1464737793851718</v>
      </c>
    </row>
    <row r="230">
      <c r="A230">
        <f>HYPERLINK("https://stackoverflow.com/q/57034340", "57034340")</f>
        <v/>
      </c>
      <c r="B230" t="n">
        <v>0.1691005291005291</v>
      </c>
    </row>
    <row r="231">
      <c r="A231">
        <f>HYPERLINK("https://stackoverflow.com/q/57040864", "57040864")</f>
        <v/>
      </c>
      <c r="B231" t="n">
        <v>0.1471240826079536</v>
      </c>
    </row>
    <row r="232">
      <c r="A232">
        <f>HYPERLINK("https://stackoverflow.com/q/57127349", "57127349")</f>
        <v/>
      </c>
      <c r="B232" t="n">
        <v>0.1920222634508349</v>
      </c>
    </row>
    <row r="233">
      <c r="A233">
        <f>HYPERLINK("https://stackoverflow.com/q/57131917", "57131917")</f>
        <v/>
      </c>
      <c r="B233" t="n">
        <v>0.1903331903331904</v>
      </c>
    </row>
    <row r="234">
      <c r="A234">
        <f>HYPERLINK("https://stackoverflow.com/q/57133610", "57133610")</f>
        <v/>
      </c>
      <c r="B234" t="n">
        <v>0.3049980322707595</v>
      </c>
    </row>
    <row r="235">
      <c r="A235">
        <f>HYPERLINK("https://stackoverflow.com/q/57169785", "57169785")</f>
        <v/>
      </c>
      <c r="B235" t="n">
        <v>0.1842757936507937</v>
      </c>
    </row>
    <row r="236">
      <c r="A236">
        <f>HYPERLINK("https://stackoverflow.com/q/57170193", "57170193")</f>
        <v/>
      </c>
      <c r="B236" t="n">
        <v>0.1746031746031746</v>
      </c>
    </row>
    <row r="237">
      <c r="A237">
        <f>HYPERLINK("https://stackoverflow.com/q/57172673", "57172673")</f>
        <v/>
      </c>
      <c r="B237" t="n">
        <v>0.2364532019704434</v>
      </c>
    </row>
    <row r="238">
      <c r="A238">
        <f>HYPERLINK("https://stackoverflow.com/q/57219620", "57219620")</f>
        <v/>
      </c>
      <c r="B238" t="n">
        <v>0.2344487344487345</v>
      </c>
    </row>
    <row r="239">
      <c r="A239">
        <f>HYPERLINK("https://stackoverflow.com/q/57235975", "57235975")</f>
        <v/>
      </c>
      <c r="B239" t="n">
        <v>0.1010989010989011</v>
      </c>
    </row>
    <row r="240">
      <c r="A240">
        <f>HYPERLINK("https://stackoverflow.com/q/57264711", "57264711")</f>
        <v/>
      </c>
      <c r="B240" t="n">
        <v>0.1383801383801384</v>
      </c>
    </row>
    <row r="241">
      <c r="A241">
        <f>HYPERLINK("https://stackoverflow.com/q/57271657", "57271657")</f>
        <v/>
      </c>
      <c r="B241" t="n">
        <v>0.2333921222810112</v>
      </c>
    </row>
    <row r="242">
      <c r="A242">
        <f>HYPERLINK("https://stackoverflow.com/q/57314923", "57314923")</f>
        <v/>
      </c>
      <c r="B242" t="n">
        <v>0.1431090954900479</v>
      </c>
    </row>
    <row r="243">
      <c r="A243">
        <f>HYPERLINK("https://stackoverflow.com/q/57368043", "57368043")</f>
        <v/>
      </c>
      <c r="B243" t="n">
        <v>0.1580618212197159</v>
      </c>
    </row>
    <row r="244">
      <c r="A244">
        <f>HYPERLINK("https://stackoverflow.com/q/57428689", "57428689")</f>
        <v/>
      </c>
      <c r="B244" t="n">
        <v>0.2597274898159855</v>
      </c>
    </row>
    <row r="245">
      <c r="A245">
        <f>HYPERLINK("https://stackoverflow.com/q/57493498", "57493498")</f>
        <v/>
      </c>
      <c r="B245" t="n">
        <v>0.2028218694885362</v>
      </c>
    </row>
    <row r="246">
      <c r="A246">
        <f>HYPERLINK("https://stackoverflow.com/q/57500473", "57500473")</f>
        <v/>
      </c>
      <c r="B246" t="n">
        <v>0.2569664902998237</v>
      </c>
    </row>
    <row r="247">
      <c r="A247">
        <f>HYPERLINK("https://stackoverflow.com/q/57528695", "57528695")</f>
        <v/>
      </c>
      <c r="B247" t="n">
        <v>0.17994227994228</v>
      </c>
    </row>
    <row r="248">
      <c r="A248">
        <f>HYPERLINK("https://stackoverflow.com/q/57579133", "57579133")</f>
        <v/>
      </c>
      <c r="B248" t="n">
        <v>0.1724435806068459</v>
      </c>
    </row>
    <row r="249">
      <c r="A249">
        <f>HYPERLINK("https://stackoverflow.com/q/57677076", "57677076")</f>
        <v/>
      </c>
      <c r="B249" t="n">
        <v>0.2593432434702276</v>
      </c>
    </row>
    <row r="250">
      <c r="A250">
        <f>HYPERLINK("https://stackoverflow.com/q/57686877", "57686877")</f>
        <v/>
      </c>
      <c r="B250" t="n">
        <v>0.2038359788359789</v>
      </c>
    </row>
    <row r="251">
      <c r="A251">
        <f>HYPERLINK("https://stackoverflow.com/q/57825022", "57825022")</f>
        <v/>
      </c>
      <c r="B251" t="n">
        <v>0.2145262145262146</v>
      </c>
    </row>
    <row r="252">
      <c r="A252">
        <f>HYPERLINK("https://stackoverflow.com/q/57827537", "57827537")</f>
        <v/>
      </c>
      <c r="B252" t="n">
        <v>0.266430539157812</v>
      </c>
    </row>
    <row r="253">
      <c r="A253">
        <f>HYPERLINK("https://stackoverflow.com/q/57833839", "57833839")</f>
        <v/>
      </c>
      <c r="B253" t="n">
        <v>0.2130185407496332</v>
      </c>
    </row>
    <row r="254">
      <c r="A254">
        <f>HYPERLINK("https://stackoverflow.com/q/57864148", "57864148")</f>
        <v/>
      </c>
      <c r="B254" t="n">
        <v>0.136955636955637</v>
      </c>
    </row>
    <row r="255">
      <c r="A255">
        <f>HYPERLINK("https://stackoverflow.com/q/57879053", "57879053")</f>
        <v/>
      </c>
      <c r="B255" t="n">
        <v>0.1408919123204838</v>
      </c>
    </row>
    <row r="256">
      <c r="A256">
        <f>HYPERLINK("https://stackoverflow.com/q/57963215", "57963215")</f>
        <v/>
      </c>
      <c r="B256" t="n">
        <v>0.1597433299560959</v>
      </c>
    </row>
    <row r="257">
      <c r="A257">
        <f>HYPERLINK("https://stackoverflow.com/q/57982913", "57982913")</f>
        <v/>
      </c>
      <c r="B257" t="n">
        <v>0.2212975805208816</v>
      </c>
    </row>
    <row r="258">
      <c r="A258">
        <f>HYPERLINK("https://stackoverflow.com/q/57984097", "57984097")</f>
        <v/>
      </c>
      <c r="B258" t="n">
        <v>0.1700680272108844</v>
      </c>
    </row>
    <row r="259">
      <c r="A259">
        <f>HYPERLINK("https://stackoverflow.com/q/58010768", "58010768")</f>
        <v/>
      </c>
      <c r="B259" t="n">
        <v>0.1179815209665956</v>
      </c>
    </row>
    <row r="260">
      <c r="A260">
        <f>HYPERLINK("https://stackoverflow.com/q/58028882", "58028882")</f>
        <v/>
      </c>
      <c r="B260" t="n">
        <v>0.1436608398633715</v>
      </c>
    </row>
    <row r="261">
      <c r="A261">
        <f>HYPERLINK("https://stackoverflow.com/q/58030372", "58030372")</f>
        <v/>
      </c>
      <c r="B261" t="n">
        <v>0.1084312512883942</v>
      </c>
    </row>
    <row r="262">
      <c r="A262">
        <f>HYPERLINK("https://stackoverflow.com/q/58039038", "58039038")</f>
        <v/>
      </c>
      <c r="B262" t="n">
        <v>0.1677295918367347</v>
      </c>
    </row>
    <row r="263">
      <c r="A263">
        <f>HYPERLINK("https://stackoverflow.com/q/58101720", "58101720")</f>
        <v/>
      </c>
      <c r="B263" t="n">
        <v>0.1705467372134039</v>
      </c>
    </row>
    <row r="264">
      <c r="A264">
        <f>HYPERLINK("https://stackoverflow.com/q/58101949", "58101949")</f>
        <v/>
      </c>
      <c r="B264" t="n">
        <v>0.2404761904761905</v>
      </c>
    </row>
    <row r="265">
      <c r="A265">
        <f>HYPERLINK("https://stackoverflow.com/q/58124237", "58124237")</f>
        <v/>
      </c>
      <c r="B265" t="n">
        <v>0.1731057202755316</v>
      </c>
    </row>
    <row r="266">
      <c r="A266">
        <f>HYPERLINK("https://stackoverflow.com/q/58143160", "58143160")</f>
        <v/>
      </c>
      <c r="B266" t="n">
        <v>0.147880249146072</v>
      </c>
    </row>
    <row r="267">
      <c r="A267">
        <f>HYPERLINK("https://stackoverflow.com/q/58144437", "58144437")</f>
        <v/>
      </c>
      <c r="B267" t="n">
        <v>0.1335600907029479</v>
      </c>
    </row>
    <row r="268">
      <c r="A268">
        <f>HYPERLINK("https://stackoverflow.com/q/58148729", "58148729")</f>
        <v/>
      </c>
      <c r="B268" t="n">
        <v>0.1613465899180185</v>
      </c>
    </row>
    <row r="269">
      <c r="A269">
        <f>HYPERLINK("https://stackoverflow.com/q/58155631", "58155631")</f>
        <v/>
      </c>
      <c r="B269" t="n">
        <v>0.1376206840124366</v>
      </c>
    </row>
    <row r="270">
      <c r="A270">
        <f>HYPERLINK("https://stackoverflow.com/q/58182689", "58182689")</f>
        <v/>
      </c>
      <c r="B270" t="n">
        <v>0.1867528904565942</v>
      </c>
    </row>
    <row r="271">
      <c r="A271">
        <f>HYPERLINK("https://stackoverflow.com/q/58184044", "58184044")</f>
        <v/>
      </c>
      <c r="B271" t="n">
        <v>0.1241217798594848</v>
      </c>
    </row>
    <row r="272">
      <c r="A272">
        <f>HYPERLINK("https://stackoverflow.com/q/58289560", "58289560")</f>
        <v/>
      </c>
      <c r="B272" t="n">
        <v>0.1514629948364888</v>
      </c>
    </row>
    <row r="273">
      <c r="A273">
        <f>HYPERLINK("https://stackoverflow.com/q/58307208", "58307208")</f>
        <v/>
      </c>
      <c r="B273" t="n">
        <v>0.1779448621553885</v>
      </c>
    </row>
    <row r="274">
      <c r="A274">
        <f>HYPERLINK("https://stackoverflow.com/q/58325798", "58325798")</f>
        <v/>
      </c>
      <c r="B274" t="n">
        <v>0.2831186982130378</v>
      </c>
    </row>
    <row r="275">
      <c r="A275">
        <f>HYPERLINK("https://stackoverflow.com/q/58344741", "58344741")</f>
        <v/>
      </c>
      <c r="B275" t="n">
        <v>0.1441798941798942</v>
      </c>
    </row>
    <row r="276">
      <c r="A276">
        <f>HYPERLINK("https://stackoverflow.com/q/58360160", "58360160")</f>
        <v/>
      </c>
      <c r="B276" t="n">
        <v>0.1276844070961718</v>
      </c>
    </row>
    <row r="277">
      <c r="A277">
        <f>HYPERLINK("https://stackoverflow.com/q/58371510", "58371510")</f>
        <v/>
      </c>
      <c r="B277" t="n">
        <v>0.2048454469507101</v>
      </c>
    </row>
    <row r="278">
      <c r="A278">
        <f>HYPERLINK("https://stackoverflow.com/q/58372218", "58372218")</f>
        <v/>
      </c>
      <c r="B278" t="n">
        <v>0.1798941798941799</v>
      </c>
    </row>
    <row r="279">
      <c r="A279">
        <f>HYPERLINK("https://stackoverflow.com/q/58376301", "58376301")</f>
        <v/>
      </c>
      <c r="B279" t="n">
        <v>0.2535747081201627</v>
      </c>
    </row>
    <row r="280">
      <c r="A280">
        <f>HYPERLINK("https://stackoverflow.com/q/58382314", "58382314")</f>
        <v/>
      </c>
      <c r="B280" t="n">
        <v>0.1097883597883598</v>
      </c>
    </row>
    <row r="281">
      <c r="A281">
        <f>HYPERLINK("https://stackoverflow.com/q/58432441", "58432441")</f>
        <v/>
      </c>
      <c r="B281" t="n">
        <v>0.2019760285066408</v>
      </c>
    </row>
    <row r="282">
      <c r="A282">
        <f>HYPERLINK("https://stackoverflow.com/q/58463784", "58463784")</f>
        <v/>
      </c>
      <c r="B282" t="n">
        <v>0.1956825396825397</v>
      </c>
    </row>
    <row r="283">
      <c r="A283">
        <f>HYPERLINK("https://stackoverflow.com/q/58481700", "58481700")</f>
        <v/>
      </c>
      <c r="B283" t="n">
        <v>0.1868131868131868</v>
      </c>
    </row>
    <row r="284">
      <c r="A284">
        <f>HYPERLINK("https://stackoverflow.com/q/58488121", "58488121")</f>
        <v/>
      </c>
      <c r="B284" t="n">
        <v>0.3616441601516228</v>
      </c>
    </row>
    <row r="285">
      <c r="A285">
        <f>HYPERLINK("https://stackoverflow.com/q/58631966", "58631966")</f>
        <v/>
      </c>
      <c r="B285" t="n">
        <v>0.1224489795918367</v>
      </c>
    </row>
    <row r="286">
      <c r="A286">
        <f>HYPERLINK("https://stackoverflow.com/q/58632765", "58632765")</f>
        <v/>
      </c>
      <c r="B286" t="n">
        <v>0.1564625850340136</v>
      </c>
    </row>
    <row r="287">
      <c r="A287">
        <f>HYPERLINK("https://stackoverflow.com/q/58701204", "58701204")</f>
        <v/>
      </c>
      <c r="B287" t="n">
        <v>0.1800201562106324</v>
      </c>
    </row>
    <row r="288">
      <c r="A288">
        <f>HYPERLINK("https://stackoverflow.com/q/58715146", "58715146")</f>
        <v/>
      </c>
      <c r="B288" t="n">
        <v>0.1440281030444965</v>
      </c>
    </row>
    <row r="289">
      <c r="A289">
        <f>HYPERLINK("https://stackoverflow.com/q/58746612", "58746612")</f>
        <v/>
      </c>
      <c r="B289" t="n">
        <v>0.2319727891156463</v>
      </c>
    </row>
    <row r="290">
      <c r="A290">
        <f>HYPERLINK("https://stackoverflow.com/q/58746868", "58746868")</f>
        <v/>
      </c>
      <c r="B290" t="n">
        <v>0.1293183940242764</v>
      </c>
    </row>
    <row r="291">
      <c r="A291">
        <f>HYPERLINK("https://stackoverflow.com/q/58748928", "58748928")</f>
        <v/>
      </c>
      <c r="B291" t="n">
        <v>0.0945165945165945</v>
      </c>
    </row>
    <row r="292">
      <c r="A292">
        <f>HYPERLINK("https://stackoverflow.com/q/58776201", "58776201")</f>
        <v/>
      </c>
      <c r="B292" t="n">
        <v>0.1897480704820155</v>
      </c>
    </row>
    <row r="293">
      <c r="A293">
        <f>HYPERLINK("https://stackoverflow.com/q/58790918", "58790918")</f>
        <v/>
      </c>
      <c r="B293" t="n">
        <v>0.3673115079365079</v>
      </c>
    </row>
    <row r="294">
      <c r="A294">
        <f>HYPERLINK("https://stackoverflow.com/q/58794905", "58794905")</f>
        <v/>
      </c>
      <c r="B294" t="n">
        <v>0.1432920200043488</v>
      </c>
    </row>
    <row r="295">
      <c r="A295">
        <f>HYPERLINK("https://stackoverflow.com/q/58822568", "58822568")</f>
        <v/>
      </c>
      <c r="B295" t="n">
        <v>0.1146647713811893</v>
      </c>
    </row>
    <row r="296">
      <c r="A296">
        <f>HYPERLINK("https://stackoverflow.com/q/58832626", "58832626")</f>
        <v/>
      </c>
      <c r="B296" t="n">
        <v>0.182450508293205</v>
      </c>
    </row>
    <row r="297">
      <c r="A297">
        <f>HYPERLINK("https://stackoverflow.com/q/58846662", "58846662")</f>
        <v/>
      </c>
      <c r="B297" t="n">
        <v>0.336901685738895</v>
      </c>
    </row>
    <row r="298">
      <c r="A298">
        <f>HYPERLINK("https://stackoverflow.com/q/58874315", "58874315")</f>
        <v/>
      </c>
      <c r="B298" t="n">
        <v>0.2313227513227513</v>
      </c>
    </row>
    <row r="299">
      <c r="A299">
        <f>HYPERLINK("https://stackoverflow.com/q/58904486", "58904486")</f>
        <v/>
      </c>
      <c r="B299" t="n">
        <v>0.1949138078170337</v>
      </c>
    </row>
    <row r="300">
      <c r="A300">
        <f>HYPERLINK("https://stackoverflow.com/q/58914330", "58914330")</f>
        <v/>
      </c>
      <c r="B300" t="n">
        <v>0.1132633844498251</v>
      </c>
    </row>
    <row r="301">
      <c r="A301">
        <f>HYPERLINK("https://stackoverflow.com/q/58952758", "58952758")</f>
        <v/>
      </c>
      <c r="B301" t="n">
        <v>0.1312576312576313</v>
      </c>
    </row>
    <row r="302">
      <c r="A302">
        <f>HYPERLINK("https://stackoverflow.com/q/58993188", "58993188")</f>
        <v/>
      </c>
      <c r="B302" t="n">
        <v>0.1472922502334267</v>
      </c>
    </row>
    <row r="303">
      <c r="A303">
        <f>HYPERLINK("https://stackoverflow.com/q/59043054", "59043054")</f>
        <v/>
      </c>
      <c r="B303" t="n">
        <v>0.1337868480725624</v>
      </c>
    </row>
    <row r="304">
      <c r="A304">
        <f>HYPERLINK("https://stackoverflow.com/q/59082961", "59082961")</f>
        <v/>
      </c>
      <c r="B304" t="n">
        <v>0.2859032501889646</v>
      </c>
    </row>
    <row r="305">
      <c r="A305">
        <f>HYPERLINK("https://stackoverflow.com/q/59140407", "59140407")</f>
        <v/>
      </c>
      <c r="B305" t="n">
        <v>0.2251984126984128</v>
      </c>
    </row>
    <row r="306">
      <c r="A306">
        <f>HYPERLINK("https://stackoverflow.com/q/59182574", "59182574")</f>
        <v/>
      </c>
      <c r="B306" t="n">
        <v>0.2401738473167044</v>
      </c>
    </row>
    <row r="307">
      <c r="A307">
        <f>HYPERLINK("https://stackoverflow.com/q/59233638", "59233638")</f>
        <v/>
      </c>
      <c r="B307" t="n">
        <v>0.2350288600288601</v>
      </c>
    </row>
    <row r="308">
      <c r="A308">
        <f>HYPERLINK("https://stackoverflow.com/q/59305155", "59305155")</f>
        <v/>
      </c>
      <c r="B308" t="n">
        <v>0.1483886483886483</v>
      </c>
    </row>
    <row r="309">
      <c r="A309">
        <f>HYPERLINK("https://stackoverflow.com/q/59349005", "59349005")</f>
        <v/>
      </c>
      <c r="B309" t="n">
        <v>0.2548229548229548</v>
      </c>
    </row>
    <row r="310">
      <c r="A310">
        <f>HYPERLINK("https://stackoverflow.com/q/59368840", "59368840")</f>
        <v/>
      </c>
      <c r="B310" t="n">
        <v>0.1594408907841743</v>
      </c>
    </row>
    <row r="311">
      <c r="A311">
        <f>HYPERLINK("https://stackoverflow.com/q/59369955", "59369955")</f>
        <v/>
      </c>
      <c r="B311" t="n">
        <v>0.2012471655328799</v>
      </c>
    </row>
    <row r="312">
      <c r="A312">
        <f>HYPERLINK("https://stackoverflow.com/q/59371835", "59371835")</f>
        <v/>
      </c>
      <c r="B312" t="n">
        <v>0.1888384983623079</v>
      </c>
    </row>
    <row r="313">
      <c r="A313">
        <f>HYPERLINK("https://stackoverflow.com/q/59419349", "59419349")</f>
        <v/>
      </c>
      <c r="B313" t="n">
        <v>0.3443670150987224</v>
      </c>
    </row>
    <row r="314">
      <c r="A314">
        <f>HYPERLINK("https://stackoverflow.com/q/59427077", "59427077")</f>
        <v/>
      </c>
      <c r="B314" t="n">
        <v>0.1352869352869353</v>
      </c>
    </row>
    <row r="315">
      <c r="A315">
        <f>HYPERLINK("https://stackoverflow.com/q/59464598", "59464598")</f>
        <v/>
      </c>
      <c r="B315" t="n">
        <v>0.1179957926945879</v>
      </c>
    </row>
    <row r="316">
      <c r="A316">
        <f>HYPERLINK("https://stackoverflow.com/q/59533959", "59533959")</f>
        <v/>
      </c>
      <c r="B316" t="n">
        <v>0.3640327926042212</v>
      </c>
    </row>
    <row r="317">
      <c r="A317">
        <f>HYPERLINK("https://stackoverflow.com/q/59704836", "59704836")</f>
        <v/>
      </c>
      <c r="B317" t="n">
        <v>0.1538310797570057</v>
      </c>
    </row>
    <row r="318">
      <c r="A318">
        <f>HYPERLINK("https://stackoverflow.com/q/59784776", "59784776")</f>
        <v/>
      </c>
      <c r="B318" t="n">
        <v>0.1638007054673721</v>
      </c>
    </row>
    <row r="319">
      <c r="A319">
        <f>HYPERLINK("https://stackoverflow.com/q/59854316", "59854316")</f>
        <v/>
      </c>
      <c r="B319" t="n">
        <v>0.2512883941455371</v>
      </c>
    </row>
    <row r="320">
      <c r="A320">
        <f>HYPERLINK("https://stackoverflow.com/q/59926810", "59926810")</f>
        <v/>
      </c>
      <c r="B320" t="n">
        <v>0.1428571428571428</v>
      </c>
    </row>
    <row r="321">
      <c r="A321">
        <f>HYPERLINK("https://stackoverflow.com/q/59929281", "59929281")</f>
        <v/>
      </c>
      <c r="B321" t="n">
        <v>0.18734335839599</v>
      </c>
    </row>
    <row r="322">
      <c r="A322">
        <f>HYPERLINK("https://stackoverflow.com/q/60175980", "60175980")</f>
        <v/>
      </c>
      <c r="B322" t="n">
        <v>0.127336860670194</v>
      </c>
    </row>
    <row r="323">
      <c r="A323">
        <f>HYPERLINK("https://stackoverflow.com/q/60318597", "60318597")</f>
        <v/>
      </c>
      <c r="B323" t="n">
        <v>0.1627576403695807</v>
      </c>
    </row>
    <row r="324">
      <c r="A324">
        <f>HYPERLINK("https://stackoverflow.com/q/60428312", "60428312")</f>
        <v/>
      </c>
      <c r="B324" t="n">
        <v>0.2373818441234172</v>
      </c>
    </row>
    <row r="325">
      <c r="A325">
        <f>HYPERLINK("https://stackoverflow.com/q/60881924", "60881924")</f>
        <v/>
      </c>
      <c r="B325" t="n">
        <v>0.1499433106575964</v>
      </c>
    </row>
    <row r="326">
      <c r="A326">
        <f>HYPERLINK("https://stackoverflow.com/q/60906873", "60906873")</f>
        <v/>
      </c>
      <c r="B326" t="n">
        <v>0.1311413454270597</v>
      </c>
    </row>
    <row r="327">
      <c r="A327">
        <f>HYPERLINK("https://stackoverflow.com/q/60982768", "60982768")</f>
        <v/>
      </c>
      <c r="B327" t="n">
        <v>0.2038926681783825</v>
      </c>
    </row>
    <row r="328">
      <c r="A328">
        <f>HYPERLINK("https://stackoverflow.com/q/60986606", "60986606")</f>
        <v/>
      </c>
      <c r="B328" t="n">
        <v>0.1502367028682819</v>
      </c>
    </row>
    <row r="329">
      <c r="A329">
        <f>HYPERLINK("https://stackoverflow.com/q/60990549", "60990549")</f>
        <v/>
      </c>
      <c r="B329" t="n">
        <v>0.137989417989418</v>
      </c>
    </row>
    <row r="330">
      <c r="A330">
        <f>HYPERLINK("https://stackoverflow.com/q/61074680", "61074680")</f>
        <v/>
      </c>
      <c r="B330" t="n">
        <v>0.1288638262322473</v>
      </c>
    </row>
    <row r="331">
      <c r="A331">
        <f>HYPERLINK("https://stackoverflow.com/q/61088814", "61088814")</f>
        <v/>
      </c>
      <c r="B331" t="n">
        <v>0.1405597326649958</v>
      </c>
    </row>
    <row r="332">
      <c r="A332">
        <f>HYPERLINK("https://stackoverflow.com/q/61238595", "61238595")</f>
        <v/>
      </c>
      <c r="B332" t="n">
        <v>0.1595655806182122</v>
      </c>
    </row>
    <row r="333">
      <c r="A333">
        <f>HYPERLINK("https://stackoverflow.com/q/61343277", "61343277")</f>
        <v/>
      </c>
      <c r="B333" t="n">
        <v>0.2740845513122741</v>
      </c>
    </row>
    <row r="334">
      <c r="A334">
        <f>HYPERLINK("https://stackoverflow.com/q/61363424", "61363424")</f>
        <v/>
      </c>
      <c r="B334" t="n">
        <v>0.2051146384479718</v>
      </c>
    </row>
    <row r="335">
      <c r="A335">
        <f>HYPERLINK("https://stackoverflow.com/q/61452894", "61452894")</f>
        <v/>
      </c>
      <c r="B335" t="n">
        <v>0.160391288298265</v>
      </c>
    </row>
    <row r="336">
      <c r="A336">
        <f>HYPERLINK("https://stackoverflow.com/q/61454256", "61454256")</f>
        <v/>
      </c>
      <c r="B336" t="n">
        <v>0.2118291761148904</v>
      </c>
    </row>
    <row r="337">
      <c r="A337">
        <f>HYPERLINK("https://stackoverflow.com/q/61483577", "61483577")</f>
        <v/>
      </c>
      <c r="B337" t="n">
        <v>0.2478458049886622</v>
      </c>
    </row>
    <row r="338">
      <c r="A338">
        <f>HYPERLINK("https://stackoverflow.com/q/61780469", "61780469")</f>
        <v/>
      </c>
      <c r="B338" t="n">
        <v>0.1172486772486773</v>
      </c>
    </row>
    <row r="339">
      <c r="A339">
        <f>HYPERLINK("https://stackoverflow.com/q/61827269", "61827269")</f>
        <v/>
      </c>
      <c r="B339" t="n">
        <v>0.2488662131519275</v>
      </c>
    </row>
    <row r="340">
      <c r="A340">
        <f>HYPERLINK("https://stackoverflow.com/q/61928879", "61928879")</f>
        <v/>
      </c>
      <c r="B340" t="n">
        <v>0.2224231464737794</v>
      </c>
    </row>
    <row r="341">
      <c r="A341">
        <f>HYPERLINK("https://stackoverflow.com/q/61977505", "61977505")</f>
        <v/>
      </c>
      <c r="B341" t="n">
        <v>0.1653796653796654</v>
      </c>
    </row>
    <row r="342">
      <c r="A342">
        <f>HYPERLINK("https://stackoverflow.com/q/62080130", "62080130")</f>
        <v/>
      </c>
      <c r="B342" t="n">
        <v>0.3063492063492064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