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HYPERLINK("https://stackoverflow.com/q/1236439", "1236439")</f>
        <v/>
      </c>
      <c r="B2" t="n">
        <v>0.1723544973544975</v>
      </c>
    </row>
    <row r="3">
      <c r="A3">
        <f>HYPERLINK("https://stackoverflow.com/q/9481841", "9481841")</f>
        <v/>
      </c>
      <c r="B3" t="n">
        <v>0.1569906501413351</v>
      </c>
    </row>
    <row r="4">
      <c r="A4">
        <f>HYPERLINK("https://stackoverflow.com/q/13085151", "13085151")</f>
        <v/>
      </c>
      <c r="B4" t="n">
        <v>0.15108759553204</v>
      </c>
    </row>
    <row r="5">
      <c r="A5">
        <f>HYPERLINK("https://stackoverflow.com/q/13561945", "13561945")</f>
        <v/>
      </c>
      <c r="B5" t="n">
        <v>0.1567460317460317</v>
      </c>
    </row>
    <row r="6">
      <c r="A6">
        <f>HYPERLINK("https://stackoverflow.com/q/19290354", "19290354")</f>
        <v/>
      </c>
      <c r="B6" t="n">
        <v>0.1394148020654045</v>
      </c>
    </row>
    <row r="7">
      <c r="A7">
        <f>HYPERLINK("https://stackoverflow.com/q/22064716", "22064716")</f>
        <v/>
      </c>
      <c r="B7" t="n">
        <v>0.1946649029982364</v>
      </c>
    </row>
    <row r="8">
      <c r="A8">
        <f>HYPERLINK("https://stackoverflow.com/q/25436947", "25436947")</f>
        <v/>
      </c>
      <c r="B8" t="n">
        <v>0.12562358276644</v>
      </c>
    </row>
    <row r="9">
      <c r="A9">
        <f>HYPERLINK("https://stackoverflow.com/q/30877737", "30877737")</f>
        <v/>
      </c>
      <c r="B9" t="n">
        <v>0.1070411070411071</v>
      </c>
    </row>
    <row r="10">
      <c r="A10">
        <f>HYPERLINK("https://stackoverflow.com/q/31838520", "31838520")</f>
        <v/>
      </c>
      <c r="B10" t="n">
        <v>0.4818853750151459</v>
      </c>
    </row>
    <row r="11">
      <c r="A11">
        <f>HYPERLINK("https://stackoverflow.com/q/32247953", "32247953")</f>
        <v/>
      </c>
      <c r="B11" t="n">
        <v>0.2116402116402116</v>
      </c>
    </row>
    <row r="12">
      <c r="A12">
        <f>HYPERLINK("https://stackoverflow.com/q/32380983", "32380983")</f>
        <v/>
      </c>
      <c r="B12" t="n">
        <v>0.2975763782215395</v>
      </c>
    </row>
    <row r="13">
      <c r="A13">
        <f>HYPERLINK("https://stackoverflow.com/q/34814468", "34814468")</f>
        <v/>
      </c>
      <c r="B13" t="n">
        <v>0.2557584437283685</v>
      </c>
    </row>
    <row r="14">
      <c r="A14">
        <f>HYPERLINK("https://stackoverflow.com/q/35894935", "35894935")</f>
        <v/>
      </c>
      <c r="B14" t="n">
        <v>0.1573751451800232</v>
      </c>
    </row>
    <row r="15">
      <c r="A15">
        <f>HYPERLINK("https://stackoverflow.com/q/36089525", "36089525")</f>
        <v/>
      </c>
      <c r="B15" t="n">
        <v>0.1181929181929182</v>
      </c>
    </row>
    <row r="16">
      <c r="A16">
        <f>HYPERLINK("https://stackoverflow.com/q/37481142", "37481142")</f>
        <v/>
      </c>
      <c r="B16" t="n">
        <v>0.156515319306017</v>
      </c>
    </row>
    <row r="17">
      <c r="A17">
        <f>HYPERLINK("https://stackoverflow.com/q/37484503", "37484503")</f>
        <v/>
      </c>
      <c r="B17" t="n">
        <v>0.2572362278244632</v>
      </c>
    </row>
    <row r="18">
      <c r="A18">
        <f>HYPERLINK("https://stackoverflow.com/q/37489706", "37489706")</f>
        <v/>
      </c>
      <c r="B18" t="n">
        <v>0.1697191697191697</v>
      </c>
    </row>
    <row r="19">
      <c r="A19">
        <f>HYPERLINK("https://stackoverflow.com/q/37521245", "37521245")</f>
        <v/>
      </c>
      <c r="B19" t="n">
        <v>0.1387057387057387</v>
      </c>
    </row>
    <row r="20">
      <c r="A20">
        <f>HYPERLINK("https://stackoverflow.com/q/39232599", "39232599")</f>
        <v/>
      </c>
      <c r="B20" t="n">
        <v>0.4082480344162586</v>
      </c>
    </row>
    <row r="21">
      <c r="A21">
        <f>HYPERLINK("https://stackoverflow.com/q/39488461", "39488461")</f>
        <v/>
      </c>
      <c r="B21" t="n">
        <v>0.1648498756932492</v>
      </c>
    </row>
    <row r="22">
      <c r="A22">
        <f>HYPERLINK("https://stackoverflow.com/q/39490200", "39490200")</f>
        <v/>
      </c>
      <c r="B22" t="n">
        <v>0.226379440665155</v>
      </c>
    </row>
    <row r="23">
      <c r="A23">
        <f>HYPERLINK("https://stackoverflow.com/q/39493708", "39493708")</f>
        <v/>
      </c>
      <c r="B23" t="n">
        <v>0.2755825734549139</v>
      </c>
    </row>
    <row r="24">
      <c r="A24">
        <f>HYPERLINK("https://stackoverflow.com/q/40159662", "40159662")</f>
        <v/>
      </c>
      <c r="B24" t="n">
        <v>0.181962481962482</v>
      </c>
    </row>
    <row r="25">
      <c r="A25">
        <f>HYPERLINK("https://stackoverflow.com/q/40589959", "40589959")</f>
        <v/>
      </c>
      <c r="B25" t="n">
        <v>0.1999417504004661</v>
      </c>
    </row>
    <row r="26">
      <c r="A26">
        <f>HYPERLINK("https://stackoverflow.com/q/40871998", "40871998")</f>
        <v/>
      </c>
      <c r="B26" t="n">
        <v>0.1307539682539683</v>
      </c>
    </row>
    <row r="27">
      <c r="A27">
        <f>HYPERLINK("https://stackoverflow.com/q/41002487", "41002487")</f>
        <v/>
      </c>
      <c r="B27" t="n">
        <v>0.1535881958417169</v>
      </c>
    </row>
    <row r="28">
      <c r="A28">
        <f>HYPERLINK("https://stackoverflow.com/q/41045890", "41045890")</f>
        <v/>
      </c>
      <c r="B28" t="n">
        <v>0.1464737793851718</v>
      </c>
    </row>
    <row r="29">
      <c r="A29">
        <f>HYPERLINK("https://stackoverflow.com/q/41360274", "41360274")</f>
        <v/>
      </c>
      <c r="B29" t="n">
        <v>0.1098412698412699</v>
      </c>
    </row>
    <row r="30">
      <c r="A30">
        <f>HYPERLINK("https://stackoverflow.com/q/41749324", "41749324")</f>
        <v/>
      </c>
      <c r="B30" t="n">
        <v>0.163265306122449</v>
      </c>
    </row>
    <row r="31">
      <c r="A31">
        <f>HYPERLINK("https://stackoverflow.com/q/41806580", "41806580")</f>
        <v/>
      </c>
      <c r="B31" t="n">
        <v>0.1522556390977443</v>
      </c>
    </row>
    <row r="32">
      <c r="A32">
        <f>HYPERLINK("https://stackoverflow.com/q/41838629", "41838629")</f>
        <v/>
      </c>
      <c r="B32" t="n">
        <v>0.1246560846560846</v>
      </c>
    </row>
    <row r="33">
      <c r="A33">
        <f>HYPERLINK("https://stackoverflow.com/q/41935351", "41935351")</f>
        <v/>
      </c>
      <c r="B33" t="n">
        <v>0.2933130699088146</v>
      </c>
    </row>
    <row r="34">
      <c r="A34">
        <f>HYPERLINK("https://stackoverflow.com/q/42073424", "42073424")</f>
        <v/>
      </c>
      <c r="B34" t="n">
        <v>0.2597402597402598</v>
      </c>
    </row>
    <row r="35">
      <c r="A35">
        <f>HYPERLINK("https://stackoverflow.com/q/42145093", "42145093")</f>
        <v/>
      </c>
      <c r="B35" t="n">
        <v>0.1049886621315193</v>
      </c>
    </row>
    <row r="36">
      <c r="A36">
        <f>HYPERLINK("https://stackoverflow.com/q/42503229", "42503229")</f>
        <v/>
      </c>
      <c r="B36" t="n">
        <v>0.2655462184873951</v>
      </c>
    </row>
    <row r="37">
      <c r="A37">
        <f>HYPERLINK("https://stackoverflow.com/q/42672196", "42672196")</f>
        <v/>
      </c>
      <c r="B37" t="n">
        <v>0.2355394135055152</v>
      </c>
    </row>
    <row r="38">
      <c r="A38">
        <f>HYPERLINK("https://stackoverflow.com/q/43241155", "43241155")</f>
        <v/>
      </c>
      <c r="B38" t="n">
        <v>0.1909500118455342</v>
      </c>
    </row>
    <row r="39">
      <c r="A39">
        <f>HYPERLINK("https://stackoverflow.com/q/43261740", "43261740")</f>
        <v/>
      </c>
      <c r="B39" t="n">
        <v>0.2075396825396826</v>
      </c>
    </row>
    <row r="40">
      <c r="A40">
        <f>HYPERLINK("https://stackoverflow.com/q/43454426", "43454426")</f>
        <v/>
      </c>
      <c r="B40" t="n">
        <v>0.1177823786519439</v>
      </c>
    </row>
    <row r="41">
      <c r="A41">
        <f>HYPERLINK("https://stackoverflow.com/q/43496400", "43496400")</f>
        <v/>
      </c>
      <c r="B41" t="n">
        <v>0.1147111765668467</v>
      </c>
    </row>
    <row r="42">
      <c r="A42">
        <f>HYPERLINK("https://stackoverflow.com/q/43655581", "43655581")</f>
        <v/>
      </c>
      <c r="B42" t="n">
        <v>0.1361737677527151</v>
      </c>
    </row>
    <row r="43">
      <c r="A43">
        <f>HYPERLINK("https://stackoverflow.com/q/43734104", "43734104")</f>
        <v/>
      </c>
      <c r="B43" t="n">
        <v>0.1611019886881956</v>
      </c>
    </row>
    <row r="44">
      <c r="A44">
        <f>HYPERLINK("https://stackoverflow.com/q/43861008", "43861008")</f>
        <v/>
      </c>
      <c r="B44" t="n">
        <v>0.3092254445637904</v>
      </c>
    </row>
    <row r="45">
      <c r="A45">
        <f>HYPERLINK("https://stackoverflow.com/q/43995671", "43995671")</f>
        <v/>
      </c>
      <c r="B45" t="n">
        <v>0.1767752715121136</v>
      </c>
    </row>
    <row r="46">
      <c r="A46">
        <f>HYPERLINK("https://stackoverflow.com/q/44013975", "44013975")</f>
        <v/>
      </c>
      <c r="B46" t="n">
        <v>0.2779812779812781</v>
      </c>
    </row>
    <row r="47">
      <c r="A47">
        <f>HYPERLINK("https://stackoverflow.com/q/44080566", "44080566")</f>
        <v/>
      </c>
      <c r="B47" t="n">
        <v>0.1746031746031746</v>
      </c>
    </row>
    <row r="48">
      <c r="A48">
        <f>HYPERLINK("https://stackoverflow.com/q/44091275", "44091275")</f>
        <v/>
      </c>
      <c r="B48" t="n">
        <v>0.2232804232804234</v>
      </c>
    </row>
    <row r="49">
      <c r="A49">
        <f>HYPERLINK("https://stackoverflow.com/q/44641222", "44641222")</f>
        <v/>
      </c>
      <c r="B49" t="n">
        <v>0.1428571428571429</v>
      </c>
    </row>
    <row r="50">
      <c r="A50">
        <f>HYPERLINK("https://stackoverflow.com/q/44806952", "44806952")</f>
        <v/>
      </c>
      <c r="B50" t="n">
        <v>0.2579047619047619</v>
      </c>
    </row>
    <row r="51">
      <c r="A51">
        <f>HYPERLINK("https://stackoverflow.com/q/44950507", "44950507")</f>
        <v/>
      </c>
      <c r="B51" t="n">
        <v>0.1772196057910344</v>
      </c>
    </row>
    <row r="52">
      <c r="A52">
        <f>HYPERLINK("https://stackoverflow.com/q/45273016", "45273016")</f>
        <v/>
      </c>
      <c r="B52" t="n">
        <v>0.1904761904761904</v>
      </c>
    </row>
    <row r="53">
      <c r="A53">
        <f>HYPERLINK("https://stackoverflow.com/q/45324749", "45324749")</f>
        <v/>
      </c>
      <c r="B53" t="n">
        <v>0.2346031746031747</v>
      </c>
    </row>
    <row r="54">
      <c r="A54">
        <f>HYPERLINK("https://stackoverflow.com/q/45418662", "45418662")</f>
        <v/>
      </c>
      <c r="B54" t="n">
        <v>0.180192264699307</v>
      </c>
    </row>
    <row r="55">
      <c r="A55">
        <f>HYPERLINK("https://stackoverflow.com/q/45483554", "45483554")</f>
        <v/>
      </c>
      <c r="B55" t="n">
        <v>0.1737334203087628</v>
      </c>
    </row>
    <row r="56">
      <c r="A56">
        <f>HYPERLINK("https://stackoverflow.com/q/45662481", "45662481")</f>
        <v/>
      </c>
      <c r="B56" t="n">
        <v>0.242311507936508</v>
      </c>
    </row>
    <row r="57">
      <c r="A57">
        <f>HYPERLINK("https://stackoverflow.com/q/45672938", "45672938")</f>
        <v/>
      </c>
      <c r="B57" t="n">
        <v>0.2961228207129846</v>
      </c>
    </row>
    <row r="58">
      <c r="A58">
        <f>HYPERLINK("https://stackoverflow.com/q/45711200", "45711200")</f>
        <v/>
      </c>
      <c r="B58" t="n">
        <v>0.1178944512277846</v>
      </c>
    </row>
    <row r="59">
      <c r="A59">
        <f>HYPERLINK("https://stackoverflow.com/q/45830273", "45830273")</f>
        <v/>
      </c>
      <c r="B59" t="n">
        <v>0.142609126984127</v>
      </c>
    </row>
    <row r="60">
      <c r="A60">
        <f>HYPERLINK("https://stackoverflow.com/q/45842944", "45842944")</f>
        <v/>
      </c>
      <c r="B60" t="n">
        <v>0.1407563025210084</v>
      </c>
    </row>
    <row r="61">
      <c r="A61">
        <f>HYPERLINK("https://stackoverflow.com/q/45931378", "45931378")</f>
        <v/>
      </c>
      <c r="B61" t="n">
        <v>0.1057539682539683</v>
      </c>
    </row>
    <row r="62">
      <c r="A62">
        <f>HYPERLINK("https://stackoverflow.com/q/46038130", "46038130")</f>
        <v/>
      </c>
      <c r="B62" t="n">
        <v>0.1889400921658987</v>
      </c>
    </row>
    <row r="63">
      <c r="A63">
        <f>HYPERLINK("https://stackoverflow.com/q/46088465", "46088465")</f>
        <v/>
      </c>
      <c r="B63" t="n">
        <v>0.2364437104321497</v>
      </c>
    </row>
    <row r="64">
      <c r="A64">
        <f>HYPERLINK("https://stackoverflow.com/q/46144718", "46144718")</f>
        <v/>
      </c>
      <c r="B64" t="n">
        <v>0.1600851722802942</v>
      </c>
    </row>
    <row r="65">
      <c r="A65">
        <f>HYPERLINK("https://stackoverflow.com/q/46158698", "46158698")</f>
        <v/>
      </c>
      <c r="B65" t="n">
        <v>0.33352457448843</v>
      </c>
    </row>
    <row r="66">
      <c r="A66">
        <f>HYPERLINK("https://stackoverflow.com/q/46257017", "46257017")</f>
        <v/>
      </c>
      <c r="B66" t="n">
        <v>0.1507936507936508</v>
      </c>
    </row>
    <row r="67">
      <c r="A67">
        <f>HYPERLINK("https://stackoverflow.com/q/46303370", "46303370")</f>
        <v/>
      </c>
      <c r="B67" t="n">
        <v>0.2426046176046177</v>
      </c>
    </row>
    <row r="68">
      <c r="A68">
        <f>HYPERLINK("https://stackoverflow.com/q/46321865", "46321865")</f>
        <v/>
      </c>
      <c r="B68" t="n">
        <v>0.0911854103343465</v>
      </c>
    </row>
    <row r="69">
      <c r="A69">
        <f>HYPERLINK("https://stackoverflow.com/q/46422037", "46422037")</f>
        <v/>
      </c>
      <c r="B69" t="n">
        <v>0.2623280423280424</v>
      </c>
    </row>
    <row r="70">
      <c r="A70">
        <f>HYPERLINK("https://stackoverflow.com/q/46627009", "46627009")</f>
        <v/>
      </c>
      <c r="B70" t="n">
        <v>0.164172335600907</v>
      </c>
    </row>
    <row r="71">
      <c r="A71">
        <f>HYPERLINK("https://stackoverflow.com/q/46894604", "46894604")</f>
        <v/>
      </c>
      <c r="B71" t="n">
        <v>0.1875230712440015</v>
      </c>
    </row>
    <row r="72">
      <c r="A72">
        <f>HYPERLINK("https://stackoverflow.com/q/47048165", "47048165")</f>
        <v/>
      </c>
      <c r="B72" t="n">
        <v>0.1205593348450491</v>
      </c>
    </row>
    <row r="73">
      <c r="A73">
        <f>HYPERLINK("https://stackoverflow.com/q/47178776", "47178776")</f>
        <v/>
      </c>
      <c r="B73" t="n">
        <v>0.157093765341188</v>
      </c>
    </row>
    <row r="74">
      <c r="A74">
        <f>HYPERLINK("https://stackoverflow.com/q/47336062", "47336062")</f>
        <v/>
      </c>
      <c r="B74" t="n">
        <v>0.1821428571428571</v>
      </c>
    </row>
    <row r="75">
      <c r="A75">
        <f>HYPERLINK("https://stackoverflow.com/q/47430596", "47430596")</f>
        <v/>
      </c>
      <c r="B75" t="n">
        <v>0.1383801383801384</v>
      </c>
    </row>
    <row r="76">
      <c r="A76">
        <f>HYPERLINK("https://stackoverflow.com/q/47437912", "47437912")</f>
        <v/>
      </c>
      <c r="B76" t="n">
        <v>0.2356462585034013</v>
      </c>
    </row>
    <row r="77">
      <c r="A77">
        <f>HYPERLINK("https://stackoverflow.com/q/47705174", "47705174")</f>
        <v/>
      </c>
      <c r="B77" t="n">
        <v>0.3260073260073259</v>
      </c>
    </row>
    <row r="78">
      <c r="A78">
        <f>HYPERLINK("https://stackoverflow.com/q/47772835", "47772835")</f>
        <v/>
      </c>
      <c r="B78" t="n">
        <v>0.1793821471240826</v>
      </c>
    </row>
    <row r="79">
      <c r="A79">
        <f>HYPERLINK("https://stackoverflow.com/q/47802967", "47802967")</f>
        <v/>
      </c>
      <c r="B79" t="n">
        <v>0.1871693121693122</v>
      </c>
    </row>
    <row r="80">
      <c r="A80">
        <f>HYPERLINK("https://stackoverflow.com/q/47803698", "47803698")</f>
        <v/>
      </c>
      <c r="B80" t="n">
        <v>0.1413736834297582</v>
      </c>
    </row>
    <row r="81">
      <c r="A81">
        <f>HYPERLINK("https://stackoverflow.com/q/48119162", "48119162")</f>
        <v/>
      </c>
      <c r="B81" t="n">
        <v>0.152457757296467</v>
      </c>
    </row>
    <row r="82">
      <c r="A82">
        <f>HYPERLINK("https://stackoverflow.com/q/48158928", "48158928")</f>
        <v/>
      </c>
      <c r="B82" t="n">
        <v>0.109599395313681</v>
      </c>
    </row>
    <row r="83">
      <c r="A83">
        <f>HYPERLINK("https://stackoverflow.com/q/48383905", "48383905")</f>
        <v/>
      </c>
      <c r="B83" t="n">
        <v>0.2143813348632626</v>
      </c>
    </row>
    <row r="84">
      <c r="A84">
        <f>HYPERLINK("https://stackoverflow.com/q/48439073", "48439073")</f>
        <v/>
      </c>
      <c r="B84" t="n">
        <v>0.2550034506556246</v>
      </c>
    </row>
    <row r="85">
      <c r="A85">
        <f>HYPERLINK("https://stackoverflow.com/q/48528931", "48528931")</f>
        <v/>
      </c>
      <c r="B85" t="n">
        <v>0.1124338624338624</v>
      </c>
    </row>
    <row r="86">
      <c r="A86">
        <f>HYPERLINK("https://stackoverflow.com/q/48651904", "48651904")</f>
        <v/>
      </c>
      <c r="B86" t="n">
        <v>0.1945546737213404</v>
      </c>
    </row>
    <row r="87">
      <c r="A87">
        <f>HYPERLINK("https://stackoverflow.com/q/48757984", "48757984")</f>
        <v/>
      </c>
      <c r="B87" t="n">
        <v>0.3305137844611528</v>
      </c>
    </row>
    <row r="88">
      <c r="A88">
        <f>HYPERLINK("https://stackoverflow.com/q/48775484", "48775484")</f>
        <v/>
      </c>
      <c r="B88" t="n">
        <v>0.181103552532124</v>
      </c>
    </row>
    <row r="89">
      <c r="A89">
        <f>HYPERLINK("https://stackoverflow.com/q/48805877", "48805877")</f>
        <v/>
      </c>
      <c r="B89" t="n">
        <v>0.1428571428571429</v>
      </c>
    </row>
    <row r="90">
      <c r="A90">
        <f>HYPERLINK("https://stackoverflow.com/q/48926866", "48926866")</f>
        <v/>
      </c>
      <c r="B90" t="n">
        <v>0.227177700348432</v>
      </c>
    </row>
    <row r="91">
      <c r="A91">
        <f>HYPERLINK("https://stackoverflow.com/q/49006215", "49006215")</f>
        <v/>
      </c>
      <c r="B91" t="n">
        <v>0.2057922584238374</v>
      </c>
    </row>
    <row r="92">
      <c r="A92">
        <f>HYPERLINK("https://stackoverflow.com/q/49033921", "49033921")</f>
        <v/>
      </c>
      <c r="B92" t="n">
        <v>0.208029878618114</v>
      </c>
    </row>
    <row r="93">
      <c r="A93">
        <f>HYPERLINK("https://stackoverflow.com/q/49223721", "49223721")</f>
        <v/>
      </c>
      <c r="B93" t="n">
        <v>0.1997578692493947</v>
      </c>
    </row>
    <row r="94">
      <c r="A94">
        <f>HYPERLINK("https://stackoverflow.com/q/49320948", "49320948")</f>
        <v/>
      </c>
      <c r="B94" t="n">
        <v>0.1946924603174603</v>
      </c>
    </row>
    <row r="95">
      <c r="A95">
        <f>HYPERLINK("https://stackoverflow.com/q/49449205", "49449205")</f>
        <v/>
      </c>
      <c r="B95" t="n">
        <v>0.1229235880398671</v>
      </c>
    </row>
    <row r="96">
      <c r="A96">
        <f>HYPERLINK("https://stackoverflow.com/q/49496987", "49496987")</f>
        <v/>
      </c>
      <c r="B96" t="n">
        <v>0.2223966509680796</v>
      </c>
    </row>
    <row r="97">
      <c r="A97">
        <f>HYPERLINK("https://stackoverflow.com/q/49509195", "49509195")</f>
        <v/>
      </c>
      <c r="B97" t="n">
        <v>0.1387057387057387</v>
      </c>
    </row>
    <row r="98">
      <c r="A98">
        <f>HYPERLINK("https://stackoverflow.com/q/49659166", "49659166")</f>
        <v/>
      </c>
      <c r="B98" t="n">
        <v>0.3119232188999631</v>
      </c>
    </row>
    <row r="99">
      <c r="A99">
        <f>HYPERLINK("https://stackoverflow.com/q/49718975", "49718975")</f>
        <v/>
      </c>
      <c r="B99" t="n">
        <v>0.1245686680469289</v>
      </c>
    </row>
    <row r="100">
      <c r="A100">
        <f>HYPERLINK("https://stackoverflow.com/q/49920361", "49920361")</f>
        <v/>
      </c>
      <c r="B100" t="n">
        <v>0.1647907647907648</v>
      </c>
    </row>
    <row r="101">
      <c r="A101">
        <f>HYPERLINK("https://stackoverflow.com/q/49957580", "49957580")</f>
        <v/>
      </c>
      <c r="B101" t="n">
        <v>0.2328664799253035</v>
      </c>
    </row>
    <row r="102">
      <c r="A102">
        <f>HYPERLINK("https://stackoverflow.com/q/49969127", "49969127")</f>
        <v/>
      </c>
      <c r="B102" t="n">
        <v>0.1850027367268747</v>
      </c>
    </row>
    <row r="103">
      <c r="A103">
        <f>HYPERLINK("https://stackoverflow.com/q/50197317", "50197317")</f>
        <v/>
      </c>
      <c r="B103" t="n">
        <v>0.1599395313681028</v>
      </c>
    </row>
    <row r="104">
      <c r="A104">
        <f>HYPERLINK("https://stackoverflow.com/q/50322178", "50322178")</f>
        <v/>
      </c>
      <c r="B104" t="n">
        <v>0.129290462623796</v>
      </c>
    </row>
    <row r="105">
      <c r="A105">
        <f>HYPERLINK("https://stackoverflow.com/q/50420941", "50420941")</f>
        <v/>
      </c>
      <c r="B105" t="n">
        <v>0.1654761904761905</v>
      </c>
    </row>
    <row r="106">
      <c r="A106">
        <f>HYPERLINK("https://stackoverflow.com/q/50442085", "50442085")</f>
        <v/>
      </c>
      <c r="B106" t="n">
        <v>0.1675708257986739</v>
      </c>
    </row>
    <row r="107">
      <c r="A107">
        <f>HYPERLINK("https://stackoverflow.com/q/50502923", "50502923")</f>
        <v/>
      </c>
      <c r="B107" t="n">
        <v>0.1559696342305038</v>
      </c>
    </row>
    <row r="108">
      <c r="A108">
        <f>HYPERLINK("https://stackoverflow.com/q/50512460", "50512460")</f>
        <v/>
      </c>
      <c r="B108" t="n">
        <v>0.1293436293436294</v>
      </c>
    </row>
    <row r="109">
      <c r="A109">
        <f>HYPERLINK("https://stackoverflow.com/q/50637765", "50637765")</f>
        <v/>
      </c>
      <c r="B109" t="n">
        <v>0.1489512471655329</v>
      </c>
    </row>
    <row r="110">
      <c r="A110">
        <f>HYPERLINK("https://stackoverflow.com/q/50868194", "50868194")</f>
        <v/>
      </c>
      <c r="B110" t="n">
        <v>0.132906894100924</v>
      </c>
    </row>
    <row r="111">
      <c r="A111">
        <f>HYPERLINK("https://stackoverflow.com/q/51056684", "51056684")</f>
        <v/>
      </c>
      <c r="B111" t="n">
        <v>0.1212982705520019</v>
      </c>
    </row>
    <row r="112">
      <c r="A112">
        <f>HYPERLINK("https://stackoverflow.com/q/51076243", "51076243")</f>
        <v/>
      </c>
      <c r="B112" t="n">
        <v>0.1488352916924346</v>
      </c>
    </row>
    <row r="113">
      <c r="A113">
        <f>HYPERLINK("https://stackoverflow.com/q/51104084", "51104084")</f>
        <v/>
      </c>
      <c r="B113" t="n">
        <v>0.3763575605680868</v>
      </c>
    </row>
    <row r="114">
      <c r="A114">
        <f>HYPERLINK("https://stackoverflow.com/q/51178290", "51178290")</f>
        <v/>
      </c>
      <c r="B114" t="n">
        <v>0.1824338624338624</v>
      </c>
    </row>
    <row r="115">
      <c r="A115">
        <f>HYPERLINK("https://stackoverflow.com/q/51257658", "51257658")</f>
        <v/>
      </c>
      <c r="B115" t="n">
        <v>0.146031746031746</v>
      </c>
    </row>
    <row r="116">
      <c r="A116">
        <f>HYPERLINK("https://stackoverflow.com/q/51383918", "51383918")</f>
        <v/>
      </c>
      <c r="B116" t="n">
        <v>0.1725962415617588</v>
      </c>
    </row>
    <row r="117">
      <c r="A117">
        <f>HYPERLINK("https://stackoverflow.com/q/51411038", "51411038")</f>
        <v/>
      </c>
      <c r="B117" t="n">
        <v>0.1322751322751323</v>
      </c>
    </row>
    <row r="118">
      <c r="A118">
        <f>HYPERLINK("https://stackoverflow.com/q/51493460", "51493460")</f>
        <v/>
      </c>
      <c r="B118" t="n">
        <v>0.1221198156682027</v>
      </c>
    </row>
    <row r="119">
      <c r="A119">
        <f>HYPERLINK("https://stackoverflow.com/q/51499885", "51499885")</f>
        <v/>
      </c>
      <c r="B119" t="n">
        <v>0.1808561808561809</v>
      </c>
    </row>
    <row r="120">
      <c r="A120">
        <f>HYPERLINK("https://stackoverflow.com/q/51525766", "51525766")</f>
        <v/>
      </c>
      <c r="B120" t="n">
        <v>0.1761148904006047</v>
      </c>
    </row>
    <row r="121">
      <c r="A121">
        <f>HYPERLINK("https://stackoverflow.com/q/51535030", "51535030")</f>
        <v/>
      </c>
      <c r="B121" t="n">
        <v>0.214896214896215</v>
      </c>
    </row>
    <row r="122">
      <c r="A122">
        <f>HYPERLINK("https://stackoverflow.com/q/51580416", "51580416")</f>
        <v/>
      </c>
      <c r="B122" t="n">
        <v>0.244018005212035</v>
      </c>
    </row>
    <row r="123">
      <c r="A123">
        <f>HYPERLINK("https://stackoverflow.com/q/51653586", "51653586")</f>
        <v/>
      </c>
      <c r="B123" t="n">
        <v>0.254525201893623</v>
      </c>
    </row>
    <row r="124">
      <c r="A124">
        <f>HYPERLINK("https://stackoverflow.com/q/51653789", "51653789")</f>
        <v/>
      </c>
      <c r="B124" t="n">
        <v>0.3744082428292955</v>
      </c>
    </row>
    <row r="125">
      <c r="A125">
        <f>HYPERLINK("https://stackoverflow.com/q/51744626", "51744626")</f>
        <v/>
      </c>
      <c r="B125" t="n">
        <v>0.2509822410812511</v>
      </c>
    </row>
    <row r="126">
      <c r="A126">
        <f>HYPERLINK("https://stackoverflow.com/q/51779833", "51779833")</f>
        <v/>
      </c>
      <c r="B126" t="n">
        <v>0.4726743017882258</v>
      </c>
    </row>
    <row r="127">
      <c r="A127">
        <f>HYPERLINK("https://stackoverflow.com/q/51820368", "51820368")</f>
        <v/>
      </c>
      <c r="B127" t="n">
        <v>0.3392857142857142</v>
      </c>
    </row>
    <row r="128">
      <c r="A128">
        <f>HYPERLINK("https://stackoverflow.com/q/52052148", "52052148")</f>
        <v/>
      </c>
      <c r="B128" t="n">
        <v>0.1594356261022928</v>
      </c>
    </row>
    <row r="129">
      <c r="A129">
        <f>HYPERLINK("https://stackoverflow.com/q/52187749", "52187749")</f>
        <v/>
      </c>
      <c r="B129" t="n">
        <v>0.1707272056109266</v>
      </c>
    </row>
    <row r="130">
      <c r="A130">
        <f>HYPERLINK("https://stackoverflow.com/q/52191591", "52191591")</f>
        <v/>
      </c>
      <c r="B130" t="n">
        <v>0.1843879104153077</v>
      </c>
    </row>
    <row r="131">
      <c r="A131">
        <f>HYPERLINK("https://stackoverflow.com/q/52194258", "52194258")</f>
        <v/>
      </c>
      <c r="B131" t="n">
        <v>0.1932018598685266</v>
      </c>
    </row>
    <row r="132">
      <c r="A132">
        <f>HYPERLINK("https://stackoverflow.com/q/52223085", "52223085")</f>
        <v/>
      </c>
      <c r="B132" t="n">
        <v>0.1413632119514472</v>
      </c>
    </row>
    <row r="133">
      <c r="A133">
        <f>HYPERLINK("https://stackoverflow.com/q/52325612", "52325612")</f>
        <v/>
      </c>
      <c r="B133" t="n">
        <v>0.1537176274018379</v>
      </c>
    </row>
    <row r="134">
      <c r="A134">
        <f>HYPERLINK("https://stackoverflow.com/q/52406269", "52406269")</f>
        <v/>
      </c>
      <c r="B134" t="n">
        <v>0.159132007233273</v>
      </c>
    </row>
    <row r="135">
      <c r="A135">
        <f>HYPERLINK("https://stackoverflow.com/q/52424944", "52424944")</f>
        <v/>
      </c>
      <c r="B135" t="n">
        <v>0.1298701298701299</v>
      </c>
    </row>
    <row r="136">
      <c r="A136">
        <f>HYPERLINK("https://stackoverflow.com/q/52486527", "52486527")</f>
        <v/>
      </c>
      <c r="B136" t="n">
        <v>0.1128042328042328</v>
      </c>
    </row>
    <row r="137">
      <c r="A137">
        <f>HYPERLINK("https://stackoverflow.com/q/52612424", "52612424")</f>
        <v/>
      </c>
      <c r="B137" t="n">
        <v>0.1827664399092971</v>
      </c>
    </row>
    <row r="138">
      <c r="A138">
        <f>HYPERLINK("https://stackoverflow.com/q/52894062", "52894062")</f>
        <v/>
      </c>
      <c r="B138" t="n">
        <v>0.2080966943352265</v>
      </c>
    </row>
    <row r="139">
      <c r="A139">
        <f>HYPERLINK("https://stackoverflow.com/q/52954065", "52954065")</f>
        <v/>
      </c>
      <c r="B139" t="n">
        <v>0.1405597326649958</v>
      </c>
    </row>
    <row r="140">
      <c r="A140">
        <f>HYPERLINK("https://stackoverflow.com/q/53039094", "53039094")</f>
        <v/>
      </c>
      <c r="B140" t="n">
        <v>0.1761463844797178</v>
      </c>
    </row>
    <row r="141">
      <c r="A141">
        <f>HYPERLINK("https://stackoverflow.com/q/53171048", "53171048")</f>
        <v/>
      </c>
      <c r="B141" t="n">
        <v>0.1229566453447051</v>
      </c>
    </row>
    <row r="142">
      <c r="A142">
        <f>HYPERLINK("https://stackoverflow.com/q/53175144", "53175144")</f>
        <v/>
      </c>
      <c r="B142" t="n">
        <v>0.1178026766262061</v>
      </c>
    </row>
    <row r="143">
      <c r="A143">
        <f>HYPERLINK("https://stackoverflow.com/q/53244788", "53244788")</f>
        <v/>
      </c>
      <c r="B143" t="n">
        <v>0.1043083900226757</v>
      </c>
    </row>
    <row r="144">
      <c r="A144">
        <f>HYPERLINK("https://stackoverflow.com/q/53513775", "53513775")</f>
        <v/>
      </c>
      <c r="B144" t="n">
        <v>0.1262733949301113</v>
      </c>
    </row>
    <row r="145">
      <c r="A145">
        <f>HYPERLINK("https://stackoverflow.com/q/53518737", "53518737")</f>
        <v/>
      </c>
      <c r="B145" t="n">
        <v>0.1884711779448622</v>
      </c>
    </row>
    <row r="146">
      <c r="A146">
        <f>HYPERLINK("https://stackoverflow.com/q/53534973", "53534973")</f>
        <v/>
      </c>
      <c r="B146" t="n">
        <v>0.1342203548085901</v>
      </c>
    </row>
    <row r="147">
      <c r="A147">
        <f>HYPERLINK("https://stackoverflow.com/q/53539159", "53539159")</f>
        <v/>
      </c>
      <c r="B147" t="n">
        <v>0.193748977254132</v>
      </c>
    </row>
    <row r="148">
      <c r="A148">
        <f>HYPERLINK("https://stackoverflow.com/q/53580445", "53580445")</f>
        <v/>
      </c>
      <c r="B148" t="n">
        <v>0.2404295051353876</v>
      </c>
    </row>
    <row r="149">
      <c r="A149">
        <f>HYPERLINK("https://stackoverflow.com/q/53582460", "53582460")</f>
        <v/>
      </c>
      <c r="B149" t="n">
        <v>0.2807881773399015</v>
      </c>
    </row>
    <row r="150">
      <c r="A150">
        <f>HYPERLINK("https://stackoverflow.com/q/53586428", "53586428")</f>
        <v/>
      </c>
      <c r="B150" t="n">
        <v>0.3287250384024578</v>
      </c>
    </row>
    <row r="151">
      <c r="A151">
        <f>HYPERLINK("https://stackoverflow.com/q/53590054", "53590054")</f>
        <v/>
      </c>
      <c r="B151" t="n">
        <v>0.1794674859190988</v>
      </c>
    </row>
    <row r="152">
      <c r="A152">
        <f>HYPERLINK("https://stackoverflow.com/q/53604501", "53604501")</f>
        <v/>
      </c>
      <c r="B152" t="n">
        <v>0.2087912087912087</v>
      </c>
    </row>
    <row r="153">
      <c r="A153">
        <f>HYPERLINK("https://stackoverflow.com/q/53606563", "53606563")</f>
        <v/>
      </c>
      <c r="B153" t="n">
        <v>0.3504864311315924</v>
      </c>
    </row>
    <row r="154">
      <c r="A154">
        <f>HYPERLINK("https://stackoverflow.com/q/53644174", "53644174")</f>
        <v/>
      </c>
      <c r="B154" t="n">
        <v>0.2529964366699061</v>
      </c>
    </row>
    <row r="155">
      <c r="A155">
        <f>HYPERLINK("https://stackoverflow.com/q/53648077", "53648077")</f>
        <v/>
      </c>
      <c r="B155" t="n">
        <v>0.4597010325165665</v>
      </c>
    </row>
    <row r="156">
      <c r="A156">
        <f>HYPERLINK("https://stackoverflow.com/q/53666484", "53666484")</f>
        <v/>
      </c>
      <c r="B156" t="n">
        <v>0.4221665274296852</v>
      </c>
    </row>
    <row r="157">
      <c r="A157">
        <f>HYPERLINK("https://stackoverflow.com/q/53698558", "53698558")</f>
        <v/>
      </c>
      <c r="B157" t="n">
        <v>0.2888064316635746</v>
      </c>
    </row>
    <row r="158">
      <c r="A158">
        <f>HYPERLINK("https://stackoverflow.com/q/53701218", "53701218")</f>
        <v/>
      </c>
      <c r="B158" t="n">
        <v>0.1463181763933644</v>
      </c>
    </row>
    <row r="159">
      <c r="A159">
        <f>HYPERLINK("https://stackoverflow.com/q/53708352", "53708352")</f>
        <v/>
      </c>
      <c r="B159" t="n">
        <v>0.2779761904761905</v>
      </c>
    </row>
    <row r="160">
      <c r="A160">
        <f>HYPERLINK("https://stackoverflow.com/q/53728623", "53728623")</f>
        <v/>
      </c>
      <c r="B160" t="n">
        <v>0.1912832929782082</v>
      </c>
    </row>
    <row r="161">
      <c r="A161">
        <f>HYPERLINK("https://stackoverflow.com/q/53734879", "53734879")</f>
        <v/>
      </c>
      <c r="B161" t="n">
        <v>0.1247947454844006</v>
      </c>
    </row>
    <row r="162">
      <c r="A162">
        <f>HYPERLINK("https://stackoverflow.com/q/53737720", "53737720")</f>
        <v/>
      </c>
      <c r="B162" t="n">
        <v>0.1526768899650256</v>
      </c>
    </row>
    <row r="163">
      <c r="A163">
        <f>HYPERLINK("https://stackoverflow.com/q/53739089", "53739089")</f>
        <v/>
      </c>
      <c r="B163" t="n">
        <v>0.417473222351271</v>
      </c>
    </row>
    <row r="164">
      <c r="A164">
        <f>HYPERLINK("https://stackoverflow.com/q/53784092", "53784092")</f>
        <v/>
      </c>
      <c r="B164" t="n">
        <v>0.1727078891257996</v>
      </c>
    </row>
    <row r="165">
      <c r="A165">
        <f>HYPERLINK("https://stackoverflow.com/q/53843335", "53843335")</f>
        <v/>
      </c>
      <c r="B165" t="n">
        <v>0.2587701747365614</v>
      </c>
    </row>
    <row r="166">
      <c r="A166">
        <f>HYPERLINK("https://stackoverflow.com/q/53966488", "53966488")</f>
        <v/>
      </c>
      <c r="B166" t="n">
        <v>0.1599702380952381</v>
      </c>
    </row>
    <row r="167">
      <c r="A167">
        <f>HYPERLINK("https://stackoverflow.com/q/53970869", "53970869")</f>
        <v/>
      </c>
      <c r="B167" t="n">
        <v>0.1407563025210084</v>
      </c>
    </row>
    <row r="168">
      <c r="A168">
        <f>HYPERLINK("https://stackoverflow.com/q/54105367", "54105367")</f>
        <v/>
      </c>
      <c r="B168" t="n">
        <v>0.2214082214082215</v>
      </c>
    </row>
    <row r="169">
      <c r="A169">
        <f>HYPERLINK("https://stackoverflow.com/q/54114480", "54114480")</f>
        <v/>
      </c>
      <c r="B169" t="n">
        <v>0.1661375661375662</v>
      </c>
    </row>
    <row r="170">
      <c r="A170">
        <f>HYPERLINK("https://stackoverflow.com/q/54138914", "54138914")</f>
        <v/>
      </c>
      <c r="B170" t="n">
        <v>0.1849551414768806</v>
      </c>
    </row>
    <row r="171">
      <c r="A171">
        <f>HYPERLINK("https://stackoverflow.com/q/54175015", "54175015")</f>
        <v/>
      </c>
      <c r="B171" t="n">
        <v>0.3295985060690944</v>
      </c>
    </row>
    <row r="172">
      <c r="A172">
        <f>HYPERLINK("https://stackoverflow.com/q/54350879", "54350879")</f>
        <v/>
      </c>
      <c r="B172" t="n">
        <v>0.1958247066942719</v>
      </c>
    </row>
    <row r="173">
      <c r="A173">
        <f>HYPERLINK("https://stackoverflow.com/q/54603982", "54603982")</f>
        <v/>
      </c>
      <c r="B173" t="n">
        <v>0.1884920634920635</v>
      </c>
    </row>
    <row r="174">
      <c r="A174">
        <f>HYPERLINK("https://stackoverflow.com/q/54618164", "54618164")</f>
        <v/>
      </c>
      <c r="B174" t="n">
        <v>0.1130351130351131</v>
      </c>
    </row>
    <row r="175">
      <c r="A175">
        <f>HYPERLINK("https://stackoverflow.com/q/54646038", "54646038")</f>
        <v/>
      </c>
      <c r="B175" t="n">
        <v>0.1701680672268908</v>
      </c>
    </row>
    <row r="176">
      <c r="A176">
        <f>HYPERLINK("https://stackoverflow.com/q/54700894", "54700894")</f>
        <v/>
      </c>
      <c r="B176" t="n">
        <v>0.2516290726817043</v>
      </c>
    </row>
    <row r="177">
      <c r="A177">
        <f>HYPERLINK("https://stackoverflow.com/q/54751381", "54751381")</f>
        <v/>
      </c>
      <c r="B177" t="n">
        <v>0.2591403602639557</v>
      </c>
    </row>
    <row r="178">
      <c r="A178">
        <f>HYPERLINK("https://stackoverflow.com/q/54822913", "54822913")</f>
        <v/>
      </c>
      <c r="B178" t="n">
        <v>0.2190476190476191</v>
      </c>
    </row>
    <row r="179">
      <c r="A179">
        <f>HYPERLINK("https://stackoverflow.com/q/54884332", "54884332")</f>
        <v/>
      </c>
      <c r="B179" t="n">
        <v>0.1261904761904762</v>
      </c>
    </row>
    <row r="180">
      <c r="A180">
        <f>HYPERLINK("https://stackoverflow.com/q/54987992", "54987992")</f>
        <v/>
      </c>
      <c r="B180" t="n">
        <v>0.2183612183612184</v>
      </c>
    </row>
    <row r="181">
      <c r="A181">
        <f>HYPERLINK("https://stackoverflow.com/q/55024778", "55024778")</f>
        <v/>
      </c>
      <c r="B181" t="n">
        <v>0.1028083028083028</v>
      </c>
    </row>
    <row r="182">
      <c r="A182">
        <f>HYPERLINK("https://stackoverflow.com/q/55050411", "55050411")</f>
        <v/>
      </c>
      <c r="B182" t="n">
        <v>0.1818783068783069</v>
      </c>
    </row>
    <row r="183">
      <c r="A183">
        <f>HYPERLINK("https://stackoverflow.com/q/55137884", "55137884")</f>
        <v/>
      </c>
      <c r="B183" t="n">
        <v>0.2200501253132832</v>
      </c>
    </row>
    <row r="184">
      <c r="A184">
        <f>HYPERLINK("https://stackoverflow.com/q/55219295", "55219295")</f>
        <v/>
      </c>
      <c r="B184" t="n">
        <v>0.1646560846560847</v>
      </c>
    </row>
    <row r="185">
      <c r="A185">
        <f>HYPERLINK("https://stackoverflow.com/q/55312355", "55312355")</f>
        <v/>
      </c>
      <c r="B185" t="n">
        <v>0.2388839593808537</v>
      </c>
    </row>
    <row r="186">
      <c r="A186">
        <f>HYPERLINK("https://stackoverflow.com/q/55384701", "55384701")</f>
        <v/>
      </c>
      <c r="B186" t="n">
        <v>0.235321312991216</v>
      </c>
    </row>
    <row r="187">
      <c r="A187">
        <f>HYPERLINK("https://stackoverflow.com/q/55405120", "55405120")</f>
        <v/>
      </c>
      <c r="B187" t="n">
        <v>0.2983152325257588</v>
      </c>
    </row>
    <row r="188">
      <c r="A188">
        <f>HYPERLINK("https://stackoverflow.com/q/55426906", "55426906")</f>
        <v/>
      </c>
      <c r="B188" t="n">
        <v>0.2009611183923111</v>
      </c>
    </row>
    <row r="189">
      <c r="A189">
        <f>HYPERLINK("https://stackoverflow.com/q/55476156", "55476156")</f>
        <v/>
      </c>
      <c r="B189" t="n">
        <v>0.2326217843459223</v>
      </c>
    </row>
    <row r="190">
      <c r="A190">
        <f>HYPERLINK("https://stackoverflow.com/q/55489868", "55489868")</f>
        <v/>
      </c>
      <c r="B190" t="n">
        <v>0.2174369747899159</v>
      </c>
    </row>
    <row r="191">
      <c r="A191">
        <f>HYPERLINK("https://stackoverflow.com/q/55764425", "55764425")</f>
        <v/>
      </c>
      <c r="B191" t="n">
        <v>0.2647014361300076</v>
      </c>
    </row>
    <row r="192">
      <c r="A192">
        <f>HYPERLINK("https://stackoverflow.com/q/55807363", "55807363")</f>
        <v/>
      </c>
      <c r="B192" t="n">
        <v>0.1511490168206586</v>
      </c>
    </row>
    <row r="193">
      <c r="A193">
        <f>HYPERLINK("https://stackoverflow.com/q/55827343", "55827343")</f>
        <v/>
      </c>
      <c r="B193" t="n">
        <v>0.1407563025210084</v>
      </c>
    </row>
    <row r="194">
      <c r="A194">
        <f>HYPERLINK("https://stackoverflow.com/q/55866393", "55866393")</f>
        <v/>
      </c>
      <c r="B194" t="n">
        <v>0.1436608398633715</v>
      </c>
    </row>
    <row r="195">
      <c r="A195">
        <f>HYPERLINK("https://stackoverflow.com/q/55881794", "55881794")</f>
        <v/>
      </c>
      <c r="B195" t="n">
        <v>0.1618223046794476</v>
      </c>
    </row>
    <row r="196">
      <c r="A196">
        <f>HYPERLINK("https://stackoverflow.com/q/55958319", "55958319")</f>
        <v/>
      </c>
      <c r="B196" t="n">
        <v>0.2050264550264551</v>
      </c>
    </row>
    <row r="197">
      <c r="A197">
        <f>HYPERLINK("https://stackoverflow.com/q/56001929", "56001929")</f>
        <v/>
      </c>
      <c r="B197" t="n">
        <v>0.3701452212090509</v>
      </c>
    </row>
    <row r="198">
      <c r="A198">
        <f>HYPERLINK("https://stackoverflow.com/q/56055688", "56055688")</f>
        <v/>
      </c>
      <c r="B198" t="n">
        <v>0.2471306471306472</v>
      </c>
    </row>
    <row r="199">
      <c r="A199">
        <f>HYPERLINK("https://stackoverflow.com/q/56072556", "56072556")</f>
        <v/>
      </c>
      <c r="B199" t="n">
        <v>0.2196428571428572</v>
      </c>
    </row>
    <row r="200">
      <c r="A200">
        <f>HYPERLINK("https://stackoverflow.com/q/56148445", "56148445")</f>
        <v/>
      </c>
      <c r="B200" t="n">
        <v>0.1881937960369333</v>
      </c>
    </row>
    <row r="201">
      <c r="A201">
        <f>HYPERLINK("https://stackoverflow.com/q/56162698", "56162698")</f>
        <v/>
      </c>
      <c r="B201" t="n">
        <v>0.2341269841269842</v>
      </c>
    </row>
    <row r="202">
      <c r="A202">
        <f>HYPERLINK("https://stackoverflow.com/q/56166973", "56166973")</f>
        <v/>
      </c>
      <c r="B202" t="n">
        <v>0.1610449735449736</v>
      </c>
    </row>
    <row r="203">
      <c r="A203">
        <f>HYPERLINK("https://stackoverflow.com/q/56180340", "56180340")</f>
        <v/>
      </c>
      <c r="B203" t="n">
        <v>0.1221340388007055</v>
      </c>
    </row>
    <row r="204">
      <c r="A204">
        <f>HYPERLINK("https://stackoverflow.com/q/56243818", "56243818")</f>
        <v/>
      </c>
      <c r="B204" t="n">
        <v>0.1619449467550733</v>
      </c>
    </row>
    <row r="205">
      <c r="A205">
        <f>HYPERLINK("https://stackoverflow.com/q/56264549", "56264549")</f>
        <v/>
      </c>
      <c r="B205" t="n">
        <v>0.1563190677114728</v>
      </c>
    </row>
    <row r="206">
      <c r="A206">
        <f>HYPERLINK("https://stackoverflow.com/q/56300833", "56300833")</f>
        <v/>
      </c>
      <c r="B206" t="n">
        <v>0.2344616561484032</v>
      </c>
    </row>
    <row r="207">
      <c r="A207">
        <f>HYPERLINK("https://stackoverflow.com/q/56367478", "56367478")</f>
        <v/>
      </c>
      <c r="B207" t="n">
        <v>0.1948307346537436</v>
      </c>
    </row>
    <row r="208">
      <c r="A208">
        <f>HYPERLINK("https://stackoverflow.com/q/56430977", "56430977")</f>
        <v/>
      </c>
      <c r="B208" t="n">
        <v>0.1873015873015873</v>
      </c>
    </row>
    <row r="209">
      <c r="A209">
        <f>HYPERLINK("https://stackoverflow.com/q/56540608", "56540608")</f>
        <v/>
      </c>
      <c r="B209" t="n">
        <v>0.1381134829410691</v>
      </c>
    </row>
    <row r="210">
      <c r="A210">
        <f>HYPERLINK("https://stackoverflow.com/q/56599145", "56599145")</f>
        <v/>
      </c>
      <c r="B210" t="n">
        <v>0.188935120973956</v>
      </c>
    </row>
    <row r="211">
      <c r="A211">
        <f>HYPERLINK("https://stackoverflow.com/q/56654096", "56654096")</f>
        <v/>
      </c>
      <c r="B211" t="n">
        <v>0.150352733686067</v>
      </c>
    </row>
    <row r="212">
      <c r="A212">
        <f>HYPERLINK("https://stackoverflow.com/q/56679749", "56679749")</f>
        <v/>
      </c>
      <c r="B212" t="n">
        <v>0.2158418923124806</v>
      </c>
    </row>
    <row r="213">
      <c r="A213">
        <f>HYPERLINK("https://stackoverflow.com/q/56717423", "56717423")</f>
        <v/>
      </c>
      <c r="B213" t="n">
        <v>0.2039072039072039</v>
      </c>
    </row>
    <row r="214">
      <c r="A214">
        <f>HYPERLINK("https://stackoverflow.com/q/56742705", "56742705")</f>
        <v/>
      </c>
      <c r="B214" t="n">
        <v>0.3195389266817838</v>
      </c>
    </row>
    <row r="215">
      <c r="A215">
        <f>HYPERLINK("https://stackoverflow.com/q/56781139", "56781139")</f>
        <v/>
      </c>
      <c r="B215" t="n">
        <v>0.2894579215333932</v>
      </c>
    </row>
    <row r="216">
      <c r="A216">
        <f>HYPERLINK("https://stackoverflow.com/q/57062051", "57062051")</f>
        <v/>
      </c>
      <c r="B216" t="n">
        <v>0.195981282686485</v>
      </c>
    </row>
    <row r="217">
      <c r="A217">
        <f>HYPERLINK("https://stackoverflow.com/q/57143256", "57143256")</f>
        <v/>
      </c>
      <c r="B217" t="n">
        <v>0.1403266620657925</v>
      </c>
    </row>
    <row r="218">
      <c r="A218">
        <f>HYPERLINK("https://stackoverflow.com/q/57151076", "57151076")</f>
        <v/>
      </c>
      <c r="B218" t="n">
        <v>0.1274018379281537</v>
      </c>
    </row>
    <row r="219">
      <c r="A219">
        <f>HYPERLINK("https://stackoverflow.com/q/57191507", "57191507")</f>
        <v/>
      </c>
      <c r="B219" t="n">
        <v>0.1227824463118581</v>
      </c>
    </row>
    <row r="220">
      <c r="A220">
        <f>HYPERLINK("https://stackoverflow.com/q/57193780", "57193780")</f>
        <v/>
      </c>
      <c r="B220" t="n">
        <v>0.1777184394006824</v>
      </c>
    </row>
    <row r="221">
      <c r="A221">
        <f>HYPERLINK("https://stackoverflow.com/q/57201832", "57201832")</f>
        <v/>
      </c>
      <c r="B221" t="n">
        <v>0.208139396109321</v>
      </c>
    </row>
    <row r="222">
      <c r="A222">
        <f>HYPERLINK("https://stackoverflow.com/q/57207120", "57207120")</f>
        <v/>
      </c>
      <c r="B222" t="n">
        <v>0.1529761904761905</v>
      </c>
    </row>
    <row r="223">
      <c r="A223">
        <f>HYPERLINK("https://stackoverflow.com/q/57293526", "57293526")</f>
        <v/>
      </c>
      <c r="B223" t="n">
        <v>0.1458520515124289</v>
      </c>
    </row>
    <row r="224">
      <c r="A224">
        <f>HYPERLINK("https://stackoverflow.com/q/57306224", "57306224")</f>
        <v/>
      </c>
      <c r="B224" t="n">
        <v>0.164273116654069</v>
      </c>
    </row>
    <row r="225">
      <c r="A225">
        <f>HYPERLINK("https://stackoverflow.com/q/57519657", "57519657")</f>
        <v/>
      </c>
      <c r="B225" t="n">
        <v>0.1814407814407814</v>
      </c>
    </row>
    <row r="226">
      <c r="A226">
        <f>HYPERLINK("https://stackoverflow.com/q/57523823", "57523823")</f>
        <v/>
      </c>
      <c r="B226" t="n">
        <v>0.1766573295985061</v>
      </c>
    </row>
    <row r="227">
      <c r="A227">
        <f>HYPERLINK("https://stackoverflow.com/q/57599366", "57599366")</f>
        <v/>
      </c>
      <c r="B227" t="n">
        <v>0.1971139971139972</v>
      </c>
    </row>
    <row r="228">
      <c r="A228">
        <f>HYPERLINK("https://stackoverflow.com/q/57602539", "57602539")</f>
        <v/>
      </c>
      <c r="B228" t="n">
        <v>0.3149250440917107</v>
      </c>
    </row>
    <row r="229">
      <c r="A229">
        <f>HYPERLINK("https://stackoverflow.com/q/57711779", "57711779")</f>
        <v/>
      </c>
      <c r="B229" t="n">
        <v>0.3227194492254733</v>
      </c>
    </row>
    <row r="230">
      <c r="A230">
        <f>HYPERLINK("https://stackoverflow.com/q/57731105", "57731105")</f>
        <v/>
      </c>
      <c r="B230" t="n">
        <v>0.3040771864301277</v>
      </c>
    </row>
    <row r="231">
      <c r="A231">
        <f>HYPERLINK("https://stackoverflow.com/q/57750105", "57750105")</f>
        <v/>
      </c>
      <c r="B231" t="n">
        <v>0.2003771805752004</v>
      </c>
    </row>
    <row r="232">
      <c r="A232">
        <f>HYPERLINK("https://stackoverflow.com/q/57775247", "57775247")</f>
        <v/>
      </c>
      <c r="B232" t="n">
        <v>0.1516261516261517</v>
      </c>
    </row>
    <row r="233">
      <c r="A233">
        <f>HYPERLINK("https://stackoverflow.com/q/57794087", "57794087")</f>
        <v/>
      </c>
      <c r="B233" t="n">
        <v>0.224157955865273</v>
      </c>
    </row>
    <row r="234">
      <c r="A234">
        <f>HYPERLINK("https://stackoverflow.com/q/57887686", "57887686")</f>
        <v/>
      </c>
      <c r="B234" t="n">
        <v>0.2195767195767196</v>
      </c>
    </row>
    <row r="235">
      <c r="A235">
        <f>HYPERLINK("https://stackoverflow.com/q/57895348", "57895348")</f>
        <v/>
      </c>
      <c r="B235" t="n">
        <v>0.1332549480697629</v>
      </c>
    </row>
    <row r="236">
      <c r="A236">
        <f>HYPERLINK("https://stackoverflow.com/q/57978754", "57978754")</f>
        <v/>
      </c>
      <c r="B236" t="n">
        <v>0.123015873015873</v>
      </c>
    </row>
    <row r="237">
      <c r="A237">
        <f>HYPERLINK("https://stackoverflow.com/q/58036007", "58036007")</f>
        <v/>
      </c>
      <c r="B237" t="n">
        <v>0.20069330414158</v>
      </c>
    </row>
    <row r="238">
      <c r="A238">
        <f>HYPERLINK("https://stackoverflow.com/q/58094733", "58094733")</f>
        <v/>
      </c>
      <c r="B238" t="n">
        <v>0.1113516113516113</v>
      </c>
    </row>
    <row r="239">
      <c r="A239">
        <f>HYPERLINK("https://stackoverflow.com/q/58097200", "58097200")</f>
        <v/>
      </c>
      <c r="B239" t="n">
        <v>0.1760461760461761</v>
      </c>
    </row>
    <row r="240">
      <c r="A240">
        <f>HYPERLINK("https://stackoverflow.com/q/58378119", "58378119")</f>
        <v/>
      </c>
      <c r="B240" t="n">
        <v>0.1432539682539683</v>
      </c>
    </row>
    <row r="241">
      <c r="A241">
        <f>HYPERLINK("https://stackoverflow.com/q/58384037", "58384037")</f>
        <v/>
      </c>
      <c r="B241" t="n">
        <v>0.2092731829573934</v>
      </c>
    </row>
    <row r="242">
      <c r="A242">
        <f>HYPERLINK("https://stackoverflow.com/q/58400948", "58400948")</f>
        <v/>
      </c>
      <c r="B242" t="n">
        <v>0.2044622044622045</v>
      </c>
    </row>
    <row r="243">
      <c r="A243">
        <f>HYPERLINK("https://stackoverflow.com/q/58438270", "58438270")</f>
        <v/>
      </c>
      <c r="B243" t="n">
        <v>0.1365079365079365</v>
      </c>
    </row>
    <row r="244">
      <c r="A244">
        <f>HYPERLINK("https://stackoverflow.com/q/58473180", "58473180")</f>
        <v/>
      </c>
      <c r="B244" t="n">
        <v>0.1483305966064587</v>
      </c>
    </row>
    <row r="245">
      <c r="A245">
        <f>HYPERLINK("https://stackoverflow.com/q/58598442", "58598442")</f>
        <v/>
      </c>
      <c r="B245" t="n">
        <v>0.2001322751322752</v>
      </c>
    </row>
    <row r="246">
      <c r="A246">
        <f>HYPERLINK("https://stackoverflow.com/q/58609888", "58609888")</f>
        <v/>
      </c>
      <c r="B246" t="n">
        <v>0.1433381433381433</v>
      </c>
    </row>
    <row r="247">
      <c r="A247">
        <f>HYPERLINK("https://stackoverflow.com/q/58629272", "58629272")</f>
        <v/>
      </c>
      <c r="B247" t="n">
        <v>0.1847919347919348</v>
      </c>
    </row>
    <row r="248">
      <c r="A248">
        <f>HYPERLINK("https://stackoverflow.com/q/58639195", "58639195")</f>
        <v/>
      </c>
      <c r="B248" t="n">
        <v>0.1145124716553288</v>
      </c>
    </row>
    <row r="249">
      <c r="A249">
        <f>HYPERLINK("https://stackoverflow.com/q/58649380", "58649380")</f>
        <v/>
      </c>
      <c r="B249" t="n">
        <v>0.1758901758901759</v>
      </c>
    </row>
    <row r="250">
      <c r="A250">
        <f>HYPERLINK("https://stackoverflow.com/q/58712877", "58712877")</f>
        <v/>
      </c>
      <c r="B250" t="n">
        <v>0.1455026455026455</v>
      </c>
    </row>
    <row r="251">
      <c r="A251">
        <f>HYPERLINK("https://stackoverflow.com/q/58719818", "58719818")</f>
        <v/>
      </c>
      <c r="B251" t="n">
        <v>0.1590992986341824</v>
      </c>
    </row>
    <row r="252">
      <c r="A252">
        <f>HYPERLINK("https://stackoverflow.com/q/58736620", "58736620")</f>
        <v/>
      </c>
      <c r="B252" t="n">
        <v>0.2059572800313542</v>
      </c>
    </row>
    <row r="253">
      <c r="A253">
        <f>HYPERLINK("https://stackoverflow.com/q/58739353", "58739353")</f>
        <v/>
      </c>
      <c r="B253" t="n">
        <v>0.2328042328042329</v>
      </c>
    </row>
    <row r="254">
      <c r="A254">
        <f>HYPERLINK("https://stackoverflow.com/q/58819021", "58819021")</f>
        <v/>
      </c>
      <c r="B254" t="n">
        <v>0.1501243067508128</v>
      </c>
    </row>
    <row r="255">
      <c r="A255">
        <f>HYPERLINK("https://stackoverflow.com/q/58861074", "58861074")</f>
        <v/>
      </c>
      <c r="B255" t="n">
        <v>0.1489262371615313</v>
      </c>
    </row>
    <row r="256">
      <c r="A256">
        <f>HYPERLINK("https://stackoverflow.com/q/58861624", "58861624")</f>
        <v/>
      </c>
      <c r="B256" t="n">
        <v>0.2313227513227513</v>
      </c>
    </row>
    <row r="257">
      <c r="A257">
        <f>HYPERLINK("https://stackoverflow.com/q/58867261", "58867261")</f>
        <v/>
      </c>
      <c r="B257" t="n">
        <v>0.1308745720510426</v>
      </c>
    </row>
    <row r="258">
      <c r="A258">
        <f>HYPERLINK("https://stackoverflow.com/q/58869893", "58869893")</f>
        <v/>
      </c>
      <c r="B258" t="n">
        <v>0.1470899470899471</v>
      </c>
    </row>
    <row r="259">
      <c r="A259">
        <f>HYPERLINK("https://stackoverflow.com/q/58976356", "58976356")</f>
        <v/>
      </c>
      <c r="B259" t="n">
        <v>0.2458791208791209</v>
      </c>
    </row>
    <row r="260">
      <c r="A260">
        <f>HYPERLINK("https://stackoverflow.com/q/59018968", "59018968")</f>
        <v/>
      </c>
      <c r="B260" t="n">
        <v>0.1208616780045352</v>
      </c>
    </row>
    <row r="261">
      <c r="A261">
        <f>HYPERLINK("https://stackoverflow.com/q/59046675", "59046675")</f>
        <v/>
      </c>
      <c r="B261" t="n">
        <v>0.223938223938224</v>
      </c>
    </row>
    <row r="262">
      <c r="A262">
        <f>HYPERLINK("https://stackoverflow.com/q/59050535", "59050535")</f>
        <v/>
      </c>
      <c r="B262" t="n">
        <v>0.2076449627470036</v>
      </c>
    </row>
    <row r="263">
      <c r="A263">
        <f>HYPERLINK("https://stackoverflow.com/q/59094028", "59094028")</f>
        <v/>
      </c>
      <c r="B263" t="n">
        <v>0.1518661518661518</v>
      </c>
    </row>
    <row r="264">
      <c r="A264">
        <f>HYPERLINK("https://stackoverflow.com/q/59149471", "59149471")</f>
        <v/>
      </c>
      <c r="B264" t="n">
        <v>0.13997113997114</v>
      </c>
    </row>
    <row r="265">
      <c r="A265">
        <f>HYPERLINK("https://stackoverflow.com/q/59189512", "59189512")</f>
        <v/>
      </c>
      <c r="B265" t="n">
        <v>0.3437374949979992</v>
      </c>
    </row>
    <row r="266">
      <c r="A266">
        <f>HYPERLINK("https://stackoverflow.com/q/59212486", "59212486")</f>
        <v/>
      </c>
      <c r="B266" t="n">
        <v>0.270935960591133</v>
      </c>
    </row>
    <row r="267">
      <c r="A267">
        <f>HYPERLINK("https://stackoverflow.com/q/59285415", "59285415")</f>
        <v/>
      </c>
      <c r="B267" t="n">
        <v>0.1495264772575697</v>
      </c>
    </row>
    <row r="268">
      <c r="A268">
        <f>HYPERLINK("https://stackoverflow.com/q/59299127", "59299127")</f>
        <v/>
      </c>
      <c r="B268" t="n">
        <v>0.1532091097308489</v>
      </c>
    </row>
    <row r="269">
      <c r="A269">
        <f>HYPERLINK("https://stackoverflow.com/q/59322618", "59322618")</f>
        <v/>
      </c>
      <c r="B269" t="n">
        <v>0.1154223006074858</v>
      </c>
    </row>
    <row r="270">
      <c r="A270">
        <f>HYPERLINK("https://stackoverflow.com/q/59399933", "59399933")</f>
        <v/>
      </c>
      <c r="B270" t="n">
        <v>0.1975723622782447</v>
      </c>
    </row>
    <row r="271">
      <c r="A271">
        <f>HYPERLINK("https://stackoverflow.com/q/59454538", "59454538")</f>
        <v/>
      </c>
      <c r="B271" t="n">
        <v>0.1207243460764588</v>
      </c>
    </row>
    <row r="272">
      <c r="A272">
        <f>HYPERLINK("https://stackoverflow.com/q/59548023", "59548023")</f>
        <v/>
      </c>
      <c r="B272" t="n">
        <v>0.3908103592314118</v>
      </c>
    </row>
    <row r="273">
      <c r="A273">
        <f>HYPERLINK("https://stackoverflow.com/q/59638262", "59638262")</f>
        <v/>
      </c>
      <c r="B273" t="n">
        <v>0.1760246387112059</v>
      </c>
    </row>
    <row r="274">
      <c r="A274">
        <f>HYPERLINK("https://stackoverflow.com/q/59688843", "59688843")</f>
        <v/>
      </c>
      <c r="B274" t="n">
        <v>0.12430426716141</v>
      </c>
    </row>
    <row r="275">
      <c r="A275">
        <f>HYPERLINK("https://stackoverflow.com/q/59719707", "59719707")</f>
        <v/>
      </c>
      <c r="B275" t="n">
        <v>0.216082659478886</v>
      </c>
    </row>
    <row r="276">
      <c r="A276">
        <f>HYPERLINK("https://stackoverflow.com/q/59720097", "59720097")</f>
        <v/>
      </c>
      <c r="B276" t="n">
        <v>0.2137566137566138</v>
      </c>
    </row>
    <row r="277">
      <c r="A277">
        <f>HYPERLINK("https://stackoverflow.com/q/59759473", "59759473")</f>
        <v/>
      </c>
      <c r="B277" t="n">
        <v>0.1931913116123642</v>
      </c>
    </row>
    <row r="278">
      <c r="A278">
        <f>HYPERLINK("https://stackoverflow.com/q/59776920", "59776920")</f>
        <v/>
      </c>
      <c r="B278" t="n">
        <v>0.1616931216931217</v>
      </c>
    </row>
    <row r="279">
      <c r="A279">
        <f>HYPERLINK("https://stackoverflow.com/q/59880170", "59880170")</f>
        <v/>
      </c>
      <c r="B279" t="n">
        <v>0.161675666830306</v>
      </c>
    </row>
    <row r="280">
      <c r="A280">
        <f>HYPERLINK("https://stackoverflow.com/q/59959076", "59959076")</f>
        <v/>
      </c>
      <c r="B280" t="n">
        <v>0.1531642960214389</v>
      </c>
    </row>
    <row r="281">
      <c r="A281">
        <f>HYPERLINK("https://stackoverflow.com/q/60010596", "60010596")</f>
        <v/>
      </c>
      <c r="B281" t="n">
        <v>0.1315192743764173</v>
      </c>
    </row>
    <row r="282">
      <c r="A282">
        <f>HYPERLINK("https://stackoverflow.com/q/60033096", "60033096")</f>
        <v/>
      </c>
      <c r="B282" t="n">
        <v>0.1498412698412699</v>
      </c>
    </row>
    <row r="283">
      <c r="A283">
        <f>HYPERLINK("https://stackoverflow.com/q/60168463", "60168463")</f>
        <v/>
      </c>
      <c r="B283" t="n">
        <v>0.1913295784263526</v>
      </c>
    </row>
    <row r="284">
      <c r="A284">
        <f>HYPERLINK("https://stackoverflow.com/q/60177666", "60177666")</f>
        <v/>
      </c>
      <c r="B284" t="n">
        <v>0.2905411677341501</v>
      </c>
    </row>
    <row r="285">
      <c r="A285">
        <f>HYPERLINK("https://stackoverflow.com/q/60209158", "60209158")</f>
        <v/>
      </c>
      <c r="B285" t="n">
        <v>0.2120765832106039</v>
      </c>
    </row>
    <row r="286">
      <c r="A286">
        <f>HYPERLINK("https://stackoverflow.com/q/60269505", "60269505")</f>
        <v/>
      </c>
      <c r="B286" t="n">
        <v>0.2935829602496269</v>
      </c>
    </row>
    <row r="287">
      <c r="A287">
        <f>HYPERLINK("https://stackoverflow.com/q/60272262", "60272262")</f>
        <v/>
      </c>
      <c r="B287" t="n">
        <v>0.1531279178338002</v>
      </c>
    </row>
    <row r="288">
      <c r="A288">
        <f>HYPERLINK("https://stackoverflow.com/q/60323334", "60323334")</f>
        <v/>
      </c>
      <c r="B288" t="n">
        <v>0.138034960819771</v>
      </c>
    </row>
    <row r="289">
      <c r="A289">
        <f>HYPERLINK("https://stackoverflow.com/q/60532175", "60532175")</f>
        <v/>
      </c>
      <c r="B289" t="n">
        <v>0.3063621112401599</v>
      </c>
    </row>
    <row r="290">
      <c r="A290">
        <f>HYPERLINK("https://stackoverflow.com/q/60862896", "60862896")</f>
        <v/>
      </c>
      <c r="B290" t="n">
        <v>0.1512941512941513</v>
      </c>
    </row>
    <row r="291">
      <c r="A291">
        <f>HYPERLINK("https://stackoverflow.com/q/61021604", "61021604")</f>
        <v/>
      </c>
      <c r="B291" t="n">
        <v>0.301324937688574</v>
      </c>
    </row>
    <row r="292">
      <c r="A292">
        <f>HYPERLINK("https://stackoverflow.com/q/61123415", "61123415")</f>
        <v/>
      </c>
      <c r="B292" t="n">
        <v>0.2269620811287477</v>
      </c>
    </row>
    <row r="293">
      <c r="A293">
        <f>HYPERLINK("https://stackoverflow.com/q/61242253", "61242253")</f>
        <v/>
      </c>
      <c r="B293" t="n">
        <v>0.123350545037292</v>
      </c>
    </row>
    <row r="294">
      <c r="A294">
        <f>HYPERLINK("https://stackoverflow.com/q/61268147", "61268147")</f>
        <v/>
      </c>
      <c r="B294" t="n">
        <v>0.2249622071050642</v>
      </c>
    </row>
    <row r="295">
      <c r="A295">
        <f>HYPERLINK("https://stackoverflow.com/q/61331112", "61331112")</f>
        <v/>
      </c>
      <c r="B295" t="n">
        <v>0.218694885361552</v>
      </c>
    </row>
    <row r="296">
      <c r="A296">
        <f>HYPERLINK("https://stackoverflow.com/q/61405883", "61405883")</f>
        <v/>
      </c>
      <c r="B296" t="n">
        <v>0.1919879062736206</v>
      </c>
    </row>
    <row r="297">
      <c r="A297">
        <f>HYPERLINK("https://stackoverflow.com/q/61642560", "61642560")</f>
        <v/>
      </c>
      <c r="B297" t="n">
        <v>0.1524593376445229</v>
      </c>
    </row>
    <row r="298">
      <c r="A298">
        <f>HYPERLINK("https://stackoverflow.com/q/61659007", "61659007")</f>
        <v/>
      </c>
      <c r="B298" t="n">
        <v>0.1683826683826684</v>
      </c>
    </row>
    <row r="299">
      <c r="A299">
        <f>HYPERLINK("https://stackoverflow.com/q/61670491", "61670491")</f>
        <v/>
      </c>
      <c r="B299" t="n">
        <v>0.2270975056689343</v>
      </c>
    </row>
    <row r="300">
      <c r="A300">
        <f>HYPERLINK("https://stackoverflow.com/q/61676962", "61676962")</f>
        <v/>
      </c>
      <c r="B300" t="n">
        <v>0.1906381600259152</v>
      </c>
    </row>
    <row r="301">
      <c r="A301">
        <f>HYPERLINK("https://stackoverflow.com/q/61683219", "61683219")</f>
        <v/>
      </c>
      <c r="B301" t="n">
        <v>0.3088778146917682</v>
      </c>
    </row>
    <row r="302">
      <c r="A302">
        <f>HYPERLINK("https://stackoverflow.com/q/61685582", "61685582")</f>
        <v/>
      </c>
      <c r="B302" t="n">
        <v>0.2414965986394558</v>
      </c>
    </row>
    <row r="303">
      <c r="A303">
        <f>HYPERLINK("https://stackoverflow.com/q/61729009", "61729009")</f>
        <v/>
      </c>
      <c r="B303" t="n">
        <v>0.132906894100924</v>
      </c>
    </row>
    <row r="304">
      <c r="A304">
        <f>HYPERLINK("https://stackoverflow.com/q/61742910", "61742910")</f>
        <v/>
      </c>
      <c r="B304" t="n">
        <v>0.1343915343915344</v>
      </c>
    </row>
    <row r="305">
      <c r="A305">
        <f>HYPERLINK("https://stackoverflow.com/q/61936613", "61936613")</f>
        <v/>
      </c>
      <c r="B305" t="n">
        <v>0.2087247597451679</v>
      </c>
    </row>
    <row r="306">
      <c r="A306">
        <f>HYPERLINK("https://stackoverflow.com/q/61983642", "61983642")</f>
        <v/>
      </c>
      <c r="B306" t="n">
        <v>0.4093867762932512</v>
      </c>
    </row>
    <row r="307">
      <c r="A307">
        <f>HYPERLINK("https://stackoverflow.com/q/62049277", "62049277")</f>
        <v/>
      </c>
      <c r="B307" t="n">
        <v>0.1281866281866282</v>
      </c>
    </row>
    <row r="308">
      <c r="A308">
        <f>HYPERLINK("https://stackoverflow.com/q/62100067", "62100067")</f>
        <v/>
      </c>
      <c r="B308" t="n">
        <v>0.1923809523809524</v>
      </c>
    </row>
    <row r="309">
      <c r="A309">
        <f>HYPERLINK("https://stackoverflow.com/q/62103461", "62103461")</f>
        <v/>
      </c>
      <c r="B309" t="n">
        <v>0.1399092970521542</v>
      </c>
    </row>
    <row r="310">
      <c r="A310">
        <f>HYPERLINK("https://stackoverflow.com/q/62107434", "62107434")</f>
        <v/>
      </c>
      <c r="B310" t="n">
        <v>0.1822528208070378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2020-12-22T00:53:28Z</dcterms:created>
  <dcterms:modified xsi:type="dcterms:W3CDTF">2020-12-22T00:53:28Z</dcterms:modified>
</cp:coreProperties>
</file>