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HYPERLINK("https://stackoverflow.com/q/8657698", "8657698")</f>
        <v/>
      </c>
      <c r="B2" t="n">
        <v>0.1390692640692641</v>
      </c>
    </row>
    <row r="3">
      <c r="A3">
        <f>HYPERLINK("https://stackoverflow.com/q/9139207", "9139207")</f>
        <v/>
      </c>
      <c r="B3" t="n">
        <v>0.1133004926108374</v>
      </c>
    </row>
    <row r="4">
      <c r="A4">
        <f>HYPERLINK("https://stackoverflow.com/q/10215293", "10215293")</f>
        <v/>
      </c>
      <c r="B4" t="n">
        <v>0.1125541125541126</v>
      </c>
    </row>
    <row r="5">
      <c r="A5">
        <f>HYPERLINK("https://stackoverflow.com/q/10247749", "10247749")</f>
        <v/>
      </c>
      <c r="B5" t="n">
        <v>0.2580457259356343</v>
      </c>
    </row>
    <row r="6">
      <c r="A6">
        <f>HYPERLINK("https://stackoverflow.com/q/12318829", "12318829")</f>
        <v/>
      </c>
      <c r="B6" t="n">
        <v>0.1382876382876383</v>
      </c>
    </row>
    <row r="7">
      <c r="A7">
        <f>HYPERLINK("https://stackoverflow.com/q/14530767", "14530767")</f>
        <v/>
      </c>
      <c r="B7" t="n">
        <v>0.1083226083226083</v>
      </c>
    </row>
    <row r="8">
      <c r="A8">
        <f>HYPERLINK("https://stackoverflow.com/q/15919715", "15919715")</f>
        <v/>
      </c>
      <c r="B8" t="n">
        <v>0.1497721200691498</v>
      </c>
    </row>
    <row r="9">
      <c r="A9">
        <f>HYPERLINK("https://stackoverflow.com/q/20846544", "20846544")</f>
        <v/>
      </c>
      <c r="B9" t="n">
        <v>0.1163231461738925</v>
      </c>
    </row>
    <row r="10">
      <c r="A10">
        <f>HYPERLINK("https://stackoverflow.com/q/21333391", "21333391")</f>
        <v/>
      </c>
      <c r="B10" t="n">
        <v>0.1703837653204742</v>
      </c>
    </row>
    <row r="11">
      <c r="A11">
        <f>HYPERLINK("https://stackoverflow.com/q/22156204", "22156204")</f>
        <v/>
      </c>
      <c r="B11" t="n">
        <v>0.1151466236211999</v>
      </c>
    </row>
    <row r="12">
      <c r="A12">
        <f>HYPERLINK("https://stackoverflow.com/q/22449283", "22449283")</f>
        <v/>
      </c>
      <c r="B12" t="n">
        <v>0.2065381708238852</v>
      </c>
    </row>
    <row r="13">
      <c r="A13">
        <f>HYPERLINK("https://stackoverflow.com/q/26655087", "26655087")</f>
        <v/>
      </c>
      <c r="B13" t="n">
        <v>0.1387342815914245</v>
      </c>
    </row>
    <row r="14">
      <c r="A14">
        <f>HYPERLINK("https://stackoverflow.com/q/29395319", "29395319")</f>
        <v/>
      </c>
      <c r="B14" t="n">
        <v>0.2358505691839025</v>
      </c>
    </row>
    <row r="15">
      <c r="A15">
        <f>HYPERLINK("https://stackoverflow.com/q/29466750", "29466750")</f>
        <v/>
      </c>
      <c r="B15" t="n">
        <v>0.1717902350813743</v>
      </c>
    </row>
    <row r="16">
      <c r="A16">
        <f>HYPERLINK("https://stackoverflow.com/q/30256468", "30256468")</f>
        <v/>
      </c>
      <c r="B16" t="n">
        <v>0.107728337236534</v>
      </c>
    </row>
    <row r="17">
      <c r="A17">
        <f>HYPERLINK("https://stackoverflow.com/q/31980317", "31980317")</f>
        <v/>
      </c>
      <c r="B17" t="n">
        <v>0.2237899274936312</v>
      </c>
    </row>
    <row r="18">
      <c r="A18">
        <f>HYPERLINK("https://stackoverflow.com/q/32306914", "32306914")</f>
        <v/>
      </c>
      <c r="B18" t="n">
        <v>0.2546509643283837</v>
      </c>
    </row>
    <row r="19">
      <c r="A19">
        <f>HYPERLINK("https://stackoverflow.com/q/32747702", "32747702")</f>
        <v/>
      </c>
      <c r="B19" t="n">
        <v>0.1497158534195571</v>
      </c>
    </row>
    <row r="20">
      <c r="A20">
        <f>HYPERLINK("https://stackoverflow.com/q/32750425", "32750425")</f>
        <v/>
      </c>
      <c r="B20" t="n">
        <v>0.1782055611842846</v>
      </c>
    </row>
    <row r="21">
      <c r="A21">
        <f>HYPERLINK("https://stackoverflow.com/q/33016067", "33016067")</f>
        <v/>
      </c>
      <c r="B21" t="n">
        <v>0.133249791144528</v>
      </c>
    </row>
    <row r="22">
      <c r="A22">
        <f>HYPERLINK("https://stackoverflow.com/q/34228425", "34228425")</f>
        <v/>
      </c>
      <c r="B22" t="n">
        <v>0.2211870255348516</v>
      </c>
    </row>
    <row r="23">
      <c r="A23">
        <f>HYPERLINK("https://stackoverflow.com/q/34823823", "34823823")</f>
        <v/>
      </c>
      <c r="B23" t="n">
        <v>0.20666987333654</v>
      </c>
    </row>
    <row r="24">
      <c r="A24">
        <f>HYPERLINK("https://stackoverflow.com/q/36766698", "36766698")</f>
        <v/>
      </c>
      <c r="B24" t="n">
        <v>0.1718020541549954</v>
      </c>
    </row>
    <row r="25">
      <c r="A25">
        <f>HYPERLINK("https://stackoverflow.com/q/37916645", "37916645")</f>
        <v/>
      </c>
      <c r="B25" t="n">
        <v>0.2300500108719287</v>
      </c>
    </row>
    <row r="26">
      <c r="A26">
        <f>HYPERLINK("https://stackoverflow.com/q/38194847", "38194847")</f>
        <v/>
      </c>
      <c r="B26" t="n">
        <v>0.1013977730395641</v>
      </c>
    </row>
    <row r="27">
      <c r="A27">
        <f>HYPERLINK("https://stackoverflow.com/q/38264023", "38264023")</f>
        <v/>
      </c>
      <c r="B27" t="n">
        <v>0.1964285714285715</v>
      </c>
    </row>
    <row r="28">
      <c r="A28">
        <f>HYPERLINK("https://stackoverflow.com/q/38434097", "38434097")</f>
        <v/>
      </c>
      <c r="B28" t="n">
        <v>0.1393483709273183</v>
      </c>
    </row>
    <row r="29">
      <c r="A29">
        <f>HYPERLINK("https://stackoverflow.com/q/38446394", "38446394")</f>
        <v/>
      </c>
      <c r="B29" t="n">
        <v>0.1288638262322473</v>
      </c>
    </row>
    <row r="30">
      <c r="A30">
        <f>HYPERLINK("https://stackoverflow.com/q/38733792", "38733792")</f>
        <v/>
      </c>
      <c r="B30" t="n">
        <v>0.2400237353508382</v>
      </c>
    </row>
    <row r="31">
      <c r="A31">
        <f>HYPERLINK("https://stackoverflow.com/q/41345102", "41345102")</f>
        <v/>
      </c>
      <c r="B31" t="n">
        <v>0.2031285944329423</v>
      </c>
    </row>
    <row r="32">
      <c r="A32">
        <f>HYPERLINK("https://stackoverflow.com/q/41420363", "41420363")</f>
        <v/>
      </c>
      <c r="B32" t="n">
        <v>0.1623766623766624</v>
      </c>
    </row>
    <row r="33">
      <c r="A33">
        <f>HYPERLINK("https://stackoverflow.com/q/41639069", "41639069")</f>
        <v/>
      </c>
      <c r="B33" t="n">
        <v>0.2551378446115289</v>
      </c>
    </row>
    <row r="34">
      <c r="A34">
        <f>HYPERLINK("https://stackoverflow.com/q/41679881", "41679881")</f>
        <v/>
      </c>
      <c r="B34" t="n">
        <v>0.4065702230259192</v>
      </c>
    </row>
    <row r="35">
      <c r="A35">
        <f>HYPERLINK("https://stackoverflow.com/q/41733883", "41733883")</f>
        <v/>
      </c>
      <c r="B35" t="n">
        <v>0.163265306122449</v>
      </c>
    </row>
    <row r="36">
      <c r="A36">
        <f>HYPERLINK("https://stackoverflow.com/q/41813166", "41813166")</f>
        <v/>
      </c>
      <c r="B36" t="n">
        <v>0.2546714888487041</v>
      </c>
    </row>
    <row r="37">
      <c r="A37">
        <f>HYPERLINK("https://stackoverflow.com/q/41920583", "41920583")</f>
        <v/>
      </c>
      <c r="B37" t="n">
        <v>0.2314388120839733</v>
      </c>
    </row>
    <row r="38">
      <c r="A38">
        <f>HYPERLINK("https://stackoverflow.com/q/42006707", "42006707")</f>
        <v/>
      </c>
      <c r="B38" t="n">
        <v>0.1688141923436041</v>
      </c>
    </row>
    <row r="39">
      <c r="A39">
        <f>HYPERLINK("https://stackoverflow.com/q/42483638", "42483638")</f>
        <v/>
      </c>
      <c r="B39" t="n">
        <v>0.160391288298265</v>
      </c>
    </row>
    <row r="40">
      <c r="A40">
        <f>HYPERLINK("https://stackoverflow.com/q/42730602", "42730602")</f>
        <v/>
      </c>
      <c r="B40" t="n">
        <v>0.1241217798594848</v>
      </c>
    </row>
    <row r="41">
      <c r="A41">
        <f>HYPERLINK("https://stackoverflow.com/q/42914503", "42914503")</f>
        <v/>
      </c>
      <c r="B41" t="n">
        <v>0.2812013694366636</v>
      </c>
    </row>
    <row r="42">
      <c r="A42">
        <f>HYPERLINK("https://stackoverflow.com/q/42946766", "42946766")</f>
        <v/>
      </c>
      <c r="B42" t="n">
        <v>0.3015873015873016</v>
      </c>
    </row>
    <row r="43">
      <c r="A43">
        <f>HYPERLINK("https://stackoverflow.com/q/43529651", "43529651")</f>
        <v/>
      </c>
      <c r="B43" t="n">
        <v>0.1534391534391535</v>
      </c>
    </row>
    <row r="44">
      <c r="A44">
        <f>HYPERLINK("https://stackoverflow.com/q/43589592", "43589592")</f>
        <v/>
      </c>
      <c r="B44" t="n">
        <v>0.1599206349206349</v>
      </c>
    </row>
    <row r="45">
      <c r="A45">
        <f>HYPERLINK("https://stackoverflow.com/q/43642384", "43642384")</f>
        <v/>
      </c>
      <c r="B45" t="n">
        <v>0.1813838804130067</v>
      </c>
    </row>
    <row r="46">
      <c r="A46">
        <f>HYPERLINK("https://stackoverflow.com/q/43919778", "43919778")</f>
        <v/>
      </c>
      <c r="B46" t="n">
        <v>0.1169420149011986</v>
      </c>
    </row>
    <row r="47">
      <c r="A47">
        <f>HYPERLINK("https://stackoverflow.com/q/43995641", "43995641")</f>
        <v/>
      </c>
      <c r="B47" t="n">
        <v>0.137745493677697</v>
      </c>
    </row>
    <row r="48">
      <c r="A48">
        <f>HYPERLINK("https://stackoverflow.com/q/44102892", "44102892")</f>
        <v/>
      </c>
      <c r="B48" t="n">
        <v>0.1561648228314895</v>
      </c>
    </row>
    <row r="49">
      <c r="A49">
        <f>HYPERLINK("https://stackoverflow.com/q/44267227", "44267227")</f>
        <v/>
      </c>
      <c r="B49" t="n">
        <v>0.2698412698412698</v>
      </c>
    </row>
    <row r="50">
      <c r="A50">
        <f>HYPERLINK("https://stackoverflow.com/q/44394501", "44394501")</f>
        <v/>
      </c>
      <c r="B50" t="n">
        <v>0.1668355285376562</v>
      </c>
    </row>
    <row r="51">
      <c r="A51">
        <f>HYPERLINK("https://stackoverflow.com/q/44419262", "44419262")</f>
        <v/>
      </c>
      <c r="B51" t="n">
        <v>0.1096681096681097</v>
      </c>
    </row>
    <row r="52">
      <c r="A52">
        <f>HYPERLINK("https://stackoverflow.com/q/44442208", "44442208")</f>
        <v/>
      </c>
      <c r="B52" t="n">
        <v>0.1339285714285714</v>
      </c>
    </row>
    <row r="53">
      <c r="A53">
        <f>HYPERLINK("https://stackoverflow.com/q/44956629", "44956629")</f>
        <v/>
      </c>
      <c r="B53" t="n">
        <v>0.2570603999175429</v>
      </c>
    </row>
    <row r="54">
      <c r="A54">
        <f>HYPERLINK("https://stackoverflow.com/q/44980903", "44980903")</f>
        <v/>
      </c>
      <c r="B54" t="n">
        <v>0.227910052910053</v>
      </c>
    </row>
    <row r="55">
      <c r="A55">
        <f>HYPERLINK("https://stackoverflow.com/q/45145338", "45145338")</f>
        <v/>
      </c>
      <c r="B55" t="n">
        <v>0.3487046159459953</v>
      </c>
    </row>
    <row r="56">
      <c r="A56">
        <f>HYPERLINK("https://stackoverflow.com/q/45195523", "45195523")</f>
        <v/>
      </c>
      <c r="B56" t="n">
        <v>0.1599206349206349</v>
      </c>
    </row>
    <row r="57">
      <c r="A57">
        <f>HYPERLINK("https://stackoverflow.com/q/45281799", "45281799")</f>
        <v/>
      </c>
      <c r="B57" t="n">
        <v>0.1432920200043488</v>
      </c>
    </row>
    <row r="58">
      <c r="A58">
        <f>HYPERLINK("https://stackoverflow.com/q/45310234", "45310234")</f>
        <v/>
      </c>
      <c r="B58" t="n">
        <v>0.1563706563706564</v>
      </c>
    </row>
    <row r="59">
      <c r="A59">
        <f>HYPERLINK("https://stackoverflow.com/q/45602479", "45602479")</f>
        <v/>
      </c>
      <c r="B59" t="n">
        <v>0.1465919701213819</v>
      </c>
    </row>
    <row r="60">
      <c r="A60">
        <f>HYPERLINK("https://stackoverflow.com/q/45678498", "45678498")</f>
        <v/>
      </c>
      <c r="B60" t="n">
        <v>0.2608872608872609</v>
      </c>
    </row>
    <row r="61">
      <c r="A61">
        <f>HYPERLINK("https://stackoverflow.com/q/45740520", "45740520")</f>
        <v/>
      </c>
      <c r="B61" t="n">
        <v>0.3237397523111809</v>
      </c>
    </row>
    <row r="62">
      <c r="A62">
        <f>HYPERLINK("https://stackoverflow.com/q/45805113", "45805113")</f>
        <v/>
      </c>
      <c r="B62" t="n">
        <v>0.1785018100807575</v>
      </c>
    </row>
    <row r="63">
      <c r="A63">
        <f>HYPERLINK("https://stackoverflow.com/q/45933300", "45933300")</f>
        <v/>
      </c>
      <c r="B63" t="n">
        <v>0.1399092970521542</v>
      </c>
    </row>
    <row r="64">
      <c r="A64">
        <f>HYPERLINK("https://stackoverflow.com/q/45963371", "45963371")</f>
        <v/>
      </c>
      <c r="B64" t="n">
        <v>0.2277700724302667</v>
      </c>
    </row>
    <row r="65">
      <c r="A65">
        <f>HYPERLINK("https://stackoverflow.com/q/45978094", "45978094")</f>
        <v/>
      </c>
      <c r="B65" t="n">
        <v>0.2301587301587302</v>
      </c>
    </row>
    <row r="66">
      <c r="A66">
        <f>HYPERLINK("https://stackoverflow.com/q/46041253", "46041253")</f>
        <v/>
      </c>
      <c r="B66" t="n">
        <v>0.1708025933378046</v>
      </c>
    </row>
    <row r="67">
      <c r="A67">
        <f>HYPERLINK("https://stackoverflow.com/q/46195839", "46195839")</f>
        <v/>
      </c>
      <c r="B67" t="n">
        <v>0.2282790309106099</v>
      </c>
    </row>
    <row r="68">
      <c r="A68">
        <f>HYPERLINK("https://stackoverflow.com/q/46295367", "46295367")</f>
        <v/>
      </c>
      <c r="B68" t="n">
        <v>0.3057445200302344</v>
      </c>
    </row>
    <row r="69">
      <c r="A69">
        <f>HYPERLINK("https://stackoverflow.com/q/46342043", "46342043")</f>
        <v/>
      </c>
      <c r="B69" t="n">
        <v>0.3126050420168067</v>
      </c>
    </row>
    <row r="70">
      <c r="A70">
        <f>HYPERLINK("https://stackoverflow.com/q/46378576", "46378576")</f>
        <v/>
      </c>
      <c r="B70" t="n">
        <v>0.1367409349060725</v>
      </c>
    </row>
    <row r="71">
      <c r="A71">
        <f>HYPERLINK("https://stackoverflow.com/q/46447525", "46447525")</f>
        <v/>
      </c>
      <c r="B71" t="n">
        <v>0.244671201814059</v>
      </c>
    </row>
    <row r="72">
      <c r="A72">
        <f>HYPERLINK("https://stackoverflow.com/q/46550925", "46550925")</f>
        <v/>
      </c>
      <c r="B72" t="n">
        <v>0.2423756019261638</v>
      </c>
    </row>
    <row r="73">
      <c r="A73">
        <f>HYPERLINK("https://stackoverflow.com/q/46565154", "46565154")</f>
        <v/>
      </c>
      <c r="B73" t="n">
        <v>0.1854497354497354</v>
      </c>
    </row>
    <row r="74">
      <c r="A74">
        <f>HYPERLINK("https://stackoverflow.com/q/46600731", "46600731")</f>
        <v/>
      </c>
      <c r="B74" t="n">
        <v>0.2529100529100529</v>
      </c>
    </row>
    <row r="75">
      <c r="A75">
        <f>HYPERLINK("https://stackoverflow.com/q/46647666", "46647666")</f>
        <v/>
      </c>
      <c r="B75" t="n">
        <v>0.1208616780045352</v>
      </c>
    </row>
    <row r="76">
      <c r="A76">
        <f>HYPERLINK("https://stackoverflow.com/q/46655042", "46655042")</f>
        <v/>
      </c>
      <c r="B76" t="n">
        <v>0.1712145532370252</v>
      </c>
    </row>
    <row r="77">
      <c r="A77">
        <f>HYPERLINK("https://stackoverflow.com/q/46739891", "46739891")</f>
        <v/>
      </c>
      <c r="B77" t="n">
        <v>0.1398046398046398</v>
      </c>
    </row>
    <row r="78">
      <c r="A78">
        <f>HYPERLINK("https://stackoverflow.com/q/47013716", "47013716")</f>
        <v/>
      </c>
      <c r="B78" t="n">
        <v>0.1113801452784504</v>
      </c>
    </row>
    <row r="79">
      <c r="A79">
        <f>HYPERLINK("https://stackoverflow.com/q/47178968", "47178968")</f>
        <v/>
      </c>
      <c r="B79" t="n">
        <v>0.167487684729064</v>
      </c>
    </row>
    <row r="80">
      <c r="A80">
        <f>HYPERLINK("https://stackoverflow.com/q/47194805", "47194805")</f>
        <v/>
      </c>
      <c r="B80" t="n">
        <v>0.1965054755752431</v>
      </c>
    </row>
    <row r="81">
      <c r="A81">
        <f>HYPERLINK("https://stackoverflow.com/q/47305630", "47305630")</f>
        <v/>
      </c>
      <c r="B81" t="n">
        <v>0.1261838068560757</v>
      </c>
    </row>
    <row r="82">
      <c r="A82">
        <f>HYPERLINK("https://stackoverflow.com/q/47515082", "47515082")</f>
        <v/>
      </c>
      <c r="B82" t="n">
        <v>0.1040853499869893</v>
      </c>
    </row>
    <row r="83">
      <c r="A83">
        <f>HYPERLINK("https://stackoverflow.com/q/47520197", "47520197")</f>
        <v/>
      </c>
      <c r="B83" t="n">
        <v>0.1861958266452649</v>
      </c>
    </row>
    <row r="84">
      <c r="A84">
        <f>HYPERLINK("https://stackoverflow.com/q/47628734", "47628734")</f>
        <v/>
      </c>
      <c r="B84" t="n">
        <v>0.1374416433239963</v>
      </c>
    </row>
    <row r="85">
      <c r="A85">
        <f>HYPERLINK("https://stackoverflow.com/q/47704069", "47704069")</f>
        <v/>
      </c>
      <c r="B85" t="n">
        <v>0.1946097883597884</v>
      </c>
    </row>
    <row r="86">
      <c r="A86">
        <f>HYPERLINK("https://stackoverflow.com/q/47910518", "47910518")</f>
        <v/>
      </c>
      <c r="B86" t="n">
        <v>0.1619047619047619</v>
      </c>
    </row>
    <row r="87">
      <c r="A87">
        <f>HYPERLINK("https://stackoverflow.com/q/48190454", "48190454")</f>
        <v/>
      </c>
      <c r="B87" t="n">
        <v>0.1290545203588682</v>
      </c>
    </row>
    <row r="88">
      <c r="A88">
        <f>HYPERLINK("https://stackoverflow.com/q/48324549", "48324549")</f>
        <v/>
      </c>
      <c r="B88" t="n">
        <v>0.3014346764346765</v>
      </c>
    </row>
    <row r="89">
      <c r="A89">
        <f>HYPERLINK("https://stackoverflow.com/q/48342522", "48342522")</f>
        <v/>
      </c>
      <c r="B89" t="n">
        <v>0.1628709454796411</v>
      </c>
    </row>
    <row r="90">
      <c r="A90">
        <f>HYPERLINK("https://stackoverflow.com/q/48404730", "48404730")</f>
        <v/>
      </c>
      <c r="B90" t="n">
        <v>0.1960317460317461</v>
      </c>
    </row>
    <row r="91">
      <c r="A91">
        <f>HYPERLINK("https://stackoverflow.com/q/48443288", "48443288")</f>
        <v/>
      </c>
      <c r="B91" t="n">
        <v>0.1323466323466324</v>
      </c>
    </row>
    <row r="92">
      <c r="A92">
        <f>HYPERLINK("https://stackoverflow.com/q/48791497", "48791497")</f>
        <v/>
      </c>
      <c r="B92" t="n">
        <v>0.1287052973799962</v>
      </c>
    </row>
    <row r="93">
      <c r="A93">
        <f>HYPERLINK("https://stackoverflow.com/q/48842439", "48842439")</f>
        <v/>
      </c>
      <c r="B93" t="n">
        <v>0.1880767811000369</v>
      </c>
    </row>
    <row r="94">
      <c r="A94">
        <f>HYPERLINK("https://stackoverflow.com/q/48913880", "48913880")</f>
        <v/>
      </c>
      <c r="B94" t="n">
        <v>0.2110389610389611</v>
      </c>
    </row>
    <row r="95">
      <c r="A95">
        <f>HYPERLINK("https://stackoverflow.com/q/48950826", "48950826")</f>
        <v/>
      </c>
      <c r="B95" t="n">
        <v>0.2904505888376856</v>
      </c>
    </row>
    <row r="96">
      <c r="A96">
        <f>HYPERLINK("https://stackoverflow.com/q/49419372", "49419372")</f>
        <v/>
      </c>
      <c r="B96" t="n">
        <v>0.1968618865170589</v>
      </c>
    </row>
    <row r="97">
      <c r="A97">
        <f>HYPERLINK("https://stackoverflow.com/q/49467664", "49467664")</f>
        <v/>
      </c>
      <c r="B97" t="n">
        <v>0.2235048901715569</v>
      </c>
    </row>
    <row r="98">
      <c r="A98">
        <f>HYPERLINK("https://stackoverflow.com/q/49488781", "49488781")</f>
        <v/>
      </c>
      <c r="B98" t="n">
        <v>0.1631805370123127</v>
      </c>
    </row>
    <row r="99">
      <c r="A99">
        <f>HYPERLINK("https://stackoverflow.com/q/49504777", "49504777")</f>
        <v/>
      </c>
      <c r="B99" t="n">
        <v>0.2094463801780874</v>
      </c>
    </row>
    <row r="100">
      <c r="A100">
        <f>HYPERLINK("https://stackoverflow.com/q/49511434", "49511434")</f>
        <v/>
      </c>
      <c r="B100" t="n">
        <v>0.3192380952380952</v>
      </c>
    </row>
    <row r="101">
      <c r="A101">
        <f>HYPERLINK("https://stackoverflow.com/q/49642849", "49642849")</f>
        <v/>
      </c>
      <c r="B101" t="n">
        <v>0.1695641219450743</v>
      </c>
    </row>
    <row r="102">
      <c r="A102">
        <f>HYPERLINK("https://stackoverflow.com/q/49666940", "49666940")</f>
        <v/>
      </c>
      <c r="B102" t="n">
        <v>0.3393205235310499</v>
      </c>
    </row>
    <row r="103">
      <c r="A103">
        <f>HYPERLINK("https://stackoverflow.com/q/49670353", "49670353")</f>
        <v/>
      </c>
      <c r="B103" t="n">
        <v>0.3008103008103007</v>
      </c>
    </row>
    <row r="104">
      <c r="A104">
        <f>HYPERLINK("https://stackoverflow.com/q/49717039", "49717039")</f>
        <v/>
      </c>
      <c r="B104" t="n">
        <v>0.2038506760728983</v>
      </c>
    </row>
    <row r="105">
      <c r="A105">
        <f>HYPERLINK("https://stackoverflow.com/q/49763535", "49763535")</f>
        <v/>
      </c>
      <c r="B105" t="n">
        <v>0.2843078159533857</v>
      </c>
    </row>
    <row r="106">
      <c r="A106">
        <f>HYPERLINK("https://stackoverflow.com/q/49772445", "49772445")</f>
        <v/>
      </c>
      <c r="B106" t="n">
        <v>0.1654135338345865</v>
      </c>
    </row>
    <row r="107">
      <c r="A107">
        <f>HYPERLINK("https://stackoverflow.com/q/49803583", "49803583")</f>
        <v/>
      </c>
      <c r="B107" t="n">
        <v>0.1369047619047619</v>
      </c>
    </row>
    <row r="108">
      <c r="A108">
        <f>HYPERLINK("https://stackoverflow.com/q/49913681", "49913681")</f>
        <v/>
      </c>
      <c r="B108" t="n">
        <v>0.1382876382876383</v>
      </c>
    </row>
    <row r="109">
      <c r="A109">
        <f>HYPERLINK("https://stackoverflow.com/q/49956884", "49956884")</f>
        <v/>
      </c>
      <c r="B109" t="n">
        <v>0.1193926846100759</v>
      </c>
    </row>
    <row r="110">
      <c r="A110">
        <f>HYPERLINK("https://stackoverflow.com/q/49994108", "49994108")</f>
        <v/>
      </c>
      <c r="B110" t="n">
        <v>0.1904761904761904</v>
      </c>
    </row>
    <row r="111">
      <c r="A111">
        <f>HYPERLINK("https://stackoverflow.com/q/49997339", "49997339")</f>
        <v/>
      </c>
      <c r="B111" t="n">
        <v>0.2468060394889664</v>
      </c>
    </row>
    <row r="112">
      <c r="A112">
        <f>HYPERLINK("https://stackoverflow.com/q/50024563", "50024563")</f>
        <v/>
      </c>
      <c r="B112" t="n">
        <v>0.2143428114651136</v>
      </c>
    </row>
    <row r="113">
      <c r="A113">
        <f>HYPERLINK("https://stackoverflow.com/q/50130435", "50130435")</f>
        <v/>
      </c>
      <c r="B113" t="n">
        <v>0.2174719036032905</v>
      </c>
    </row>
    <row r="114">
      <c r="A114">
        <f>HYPERLINK("https://stackoverflow.com/q/50142255", "50142255")</f>
        <v/>
      </c>
      <c r="B114" t="n">
        <v>0.2119863521732681</v>
      </c>
    </row>
    <row r="115">
      <c r="A115">
        <f>HYPERLINK("https://stackoverflow.com/q/50194352", "50194352")</f>
        <v/>
      </c>
      <c r="B115" t="n">
        <v>0.2133896569380441</v>
      </c>
    </row>
    <row r="116">
      <c r="A116">
        <f>HYPERLINK("https://stackoverflow.com/q/50339838", "50339838")</f>
        <v/>
      </c>
      <c r="B116" t="n">
        <v>0.1280081925243216</v>
      </c>
    </row>
    <row r="117">
      <c r="A117">
        <f>HYPERLINK("https://stackoverflow.com/q/50480858", "50480858")</f>
        <v/>
      </c>
      <c r="B117" t="n">
        <v>0.2361315660284733</v>
      </c>
    </row>
    <row r="118">
      <c r="A118">
        <f>HYPERLINK("https://stackoverflow.com/q/50597271", "50597271")</f>
        <v/>
      </c>
      <c r="B118" t="n">
        <v>0.2394519061185728</v>
      </c>
    </row>
    <row r="119">
      <c r="A119">
        <f>HYPERLINK("https://stackoverflow.com/q/50688958", "50688958")</f>
        <v/>
      </c>
      <c r="B119" t="n">
        <v>0.2696428571428571</v>
      </c>
    </row>
    <row r="120">
      <c r="A120">
        <f>HYPERLINK("https://stackoverflow.com/q/50705737", "50705737")</f>
        <v/>
      </c>
      <c r="B120" t="n">
        <v>0.3959336543606206</v>
      </c>
    </row>
    <row r="121">
      <c r="A121">
        <f>HYPERLINK("https://stackoverflow.com/q/50713215", "50713215")</f>
        <v/>
      </c>
      <c r="B121" t="n">
        <v>0.2598744924326321</v>
      </c>
    </row>
    <row r="122">
      <c r="A122">
        <f>HYPERLINK("https://stackoverflow.com/q/50766363", "50766363")</f>
        <v/>
      </c>
      <c r="B122" t="n">
        <v>0.2425845759179093</v>
      </c>
    </row>
    <row r="123">
      <c r="A123">
        <f>HYPERLINK("https://stackoverflow.com/q/50823383", "50823383")</f>
        <v/>
      </c>
      <c r="B123" t="n">
        <v>0.1890873015873016</v>
      </c>
    </row>
    <row r="124">
      <c r="A124">
        <f>HYPERLINK("https://stackoverflow.com/q/50825507", "50825507")</f>
        <v/>
      </c>
      <c r="B124" t="n">
        <v>0.1653439153439153</v>
      </c>
    </row>
    <row r="125">
      <c r="A125">
        <f>HYPERLINK("https://stackoverflow.com/q/50977178", "50977178")</f>
        <v/>
      </c>
      <c r="B125" t="n">
        <v>0.3801472279733149</v>
      </c>
    </row>
    <row r="126">
      <c r="A126">
        <f>HYPERLINK("https://stackoverflow.com/q/51031354", "51031354")</f>
        <v/>
      </c>
      <c r="B126" t="n">
        <v>0.2772878698804625</v>
      </c>
    </row>
    <row r="127">
      <c r="A127">
        <f>HYPERLINK("https://stackoverflow.com/q/51032451", "51032451")</f>
        <v/>
      </c>
      <c r="B127" t="n">
        <v>0.3733265548212168</v>
      </c>
    </row>
    <row r="128">
      <c r="A128">
        <f>HYPERLINK("https://stackoverflow.com/q/51306743", "51306743")</f>
        <v/>
      </c>
      <c r="B128" t="n">
        <v>0.2598744924326321</v>
      </c>
    </row>
    <row r="129">
      <c r="A129">
        <f>HYPERLINK("https://stackoverflow.com/q/51369708", "51369708")</f>
        <v/>
      </c>
      <c r="B129" t="n">
        <v>0.2040816326530613</v>
      </c>
    </row>
    <row r="130">
      <c r="A130">
        <f>HYPERLINK("https://stackoverflow.com/q/51545104", "51545104")</f>
        <v/>
      </c>
      <c r="B130" t="n">
        <v>0.2472632731253422</v>
      </c>
    </row>
    <row r="131">
      <c r="A131">
        <f>HYPERLINK("https://stackoverflow.com/q/51596007", "51596007")</f>
        <v/>
      </c>
      <c r="B131" t="n">
        <v>0.2065759637188209</v>
      </c>
    </row>
    <row r="132">
      <c r="A132">
        <f>HYPERLINK("https://stackoverflow.com/q/51671846", "51671846")</f>
        <v/>
      </c>
      <c r="B132" t="n">
        <v>0.4167589516426726</v>
      </c>
    </row>
    <row r="133">
      <c r="A133">
        <f>HYPERLINK("https://stackoverflow.com/q/51675435", "51675435")</f>
        <v/>
      </c>
      <c r="B133" t="n">
        <v>0.2358700489541612</v>
      </c>
    </row>
    <row r="134">
      <c r="A134">
        <f>HYPERLINK("https://stackoverflow.com/q/51739637", "51739637")</f>
        <v/>
      </c>
      <c r="B134" t="n">
        <v>0.1678004535147392</v>
      </c>
    </row>
    <row r="135">
      <c r="A135">
        <f>HYPERLINK("https://stackoverflow.com/q/51847975", "51847975")</f>
        <v/>
      </c>
      <c r="B135" t="n">
        <v>0.2024827024827025</v>
      </c>
    </row>
    <row r="136">
      <c r="A136">
        <f>HYPERLINK("https://stackoverflow.com/q/51885130", "51885130")</f>
        <v/>
      </c>
      <c r="B136" t="n">
        <v>0.199941750400466</v>
      </c>
    </row>
    <row r="137">
      <c r="A137">
        <f>HYPERLINK("https://stackoverflow.com/q/51927332", "51927332")</f>
        <v/>
      </c>
      <c r="B137" t="n">
        <v>0.1113227513227513</v>
      </c>
    </row>
    <row r="138">
      <c r="A138">
        <f>HYPERLINK("https://stackoverflow.com/q/52143938", "52143938")</f>
        <v/>
      </c>
      <c r="B138" t="n">
        <v>0.3173508483853311</v>
      </c>
    </row>
    <row r="139">
      <c r="A139">
        <f>HYPERLINK("https://stackoverflow.com/q/52205799", "52205799")</f>
        <v/>
      </c>
      <c r="B139" t="n">
        <v>0.2337244076374511</v>
      </c>
    </row>
    <row r="140">
      <c r="A140">
        <f>HYPERLINK("https://stackoverflow.com/q/52421026", "52421026")</f>
        <v/>
      </c>
      <c r="B140" t="n">
        <v>0.1353496353496354</v>
      </c>
    </row>
    <row r="141">
      <c r="A141">
        <f>HYPERLINK("https://stackoverflow.com/q/52436007", "52436007")</f>
        <v/>
      </c>
      <c r="B141" t="n">
        <v>0.2435374149659864</v>
      </c>
    </row>
    <row r="142">
      <c r="A142">
        <f>HYPERLINK("https://stackoverflow.com/q/52585467", "52585467")</f>
        <v/>
      </c>
      <c r="B142" t="n">
        <v>0.1878740567265157</v>
      </c>
    </row>
    <row r="143">
      <c r="A143">
        <f>HYPERLINK("https://stackoverflow.com/q/52600010", "52600010")</f>
        <v/>
      </c>
      <c r="B143" t="n">
        <v>0.3018945212493598</v>
      </c>
    </row>
    <row r="144">
      <c r="A144">
        <f>HYPERLINK("https://stackoverflow.com/q/52706803", "52706803")</f>
        <v/>
      </c>
      <c r="B144" t="n">
        <v>0.193165062017521</v>
      </c>
    </row>
    <row r="145">
      <c r="A145">
        <f>HYPERLINK("https://stackoverflow.com/q/52961393", "52961393")</f>
        <v/>
      </c>
      <c r="B145" t="n">
        <v>0.3518299881936245</v>
      </c>
    </row>
    <row r="146">
      <c r="A146">
        <f>HYPERLINK("https://stackoverflow.com/q/53169033", "53169033")</f>
        <v/>
      </c>
      <c r="B146" t="n">
        <v>0.1706892802783214</v>
      </c>
    </row>
    <row r="147">
      <c r="A147">
        <f>HYPERLINK("https://stackoverflow.com/q/53207653", "53207653")</f>
        <v/>
      </c>
      <c r="B147" t="n">
        <v>0.1231361231361231</v>
      </c>
    </row>
    <row r="148">
      <c r="A148">
        <f>HYPERLINK("https://stackoverflow.com/q/53288846", "53288846")</f>
        <v/>
      </c>
      <c r="B148" t="n">
        <v>0.2624926513815403</v>
      </c>
    </row>
    <row r="149">
      <c r="A149">
        <f>HYPERLINK("https://stackoverflow.com/q/53388231", "53388231")</f>
        <v/>
      </c>
      <c r="B149" t="n">
        <v>0.1130063965884861</v>
      </c>
    </row>
    <row r="150">
      <c r="A150">
        <f>HYPERLINK("https://stackoverflow.com/q/53433521", "53433521")</f>
        <v/>
      </c>
      <c r="B150" t="n">
        <v>0.2018420536939056</v>
      </c>
    </row>
    <row r="151">
      <c r="A151">
        <f>HYPERLINK("https://stackoverflow.com/q/53618469", "53618469")</f>
        <v/>
      </c>
      <c r="B151" t="n">
        <v>0.1697994987468672</v>
      </c>
    </row>
    <row r="152">
      <c r="A152">
        <f>HYPERLINK("https://stackoverflow.com/q/53702258", "53702258")</f>
        <v/>
      </c>
      <c r="B152" t="n">
        <v>0.1206349206349206</v>
      </c>
    </row>
    <row r="153">
      <c r="A153">
        <f>HYPERLINK("https://stackoverflow.com/q/53763970", "53763970")</f>
        <v/>
      </c>
      <c r="B153" t="n">
        <v>0.1686507936507937</v>
      </c>
    </row>
    <row r="154">
      <c r="A154">
        <f>HYPERLINK("https://stackoverflow.com/q/53887719", "53887719")</f>
        <v/>
      </c>
      <c r="B154" t="n">
        <v>0.2029588534442903</v>
      </c>
    </row>
    <row r="155">
      <c r="A155">
        <f>HYPERLINK("https://stackoverflow.com/q/54113212", "54113212")</f>
        <v/>
      </c>
      <c r="B155" t="n">
        <v>0.2079659024103469</v>
      </c>
    </row>
    <row r="156">
      <c r="A156">
        <f>HYPERLINK("https://stackoverflow.com/q/54200067", "54200067")</f>
        <v/>
      </c>
      <c r="B156" t="n">
        <v>0.1221198156682027</v>
      </c>
    </row>
    <row r="157">
      <c r="A157">
        <f>HYPERLINK("https://stackoverflow.com/q/54363950", "54363950")</f>
        <v/>
      </c>
      <c r="B157" t="n">
        <v>0.1728691476590637</v>
      </c>
    </row>
    <row r="158">
      <c r="A158">
        <f>HYPERLINK("https://stackoverflow.com/q/54446152", "54446152")</f>
        <v/>
      </c>
      <c r="B158" t="n">
        <v>0.2154546573151225</v>
      </c>
    </row>
    <row r="159">
      <c r="A159">
        <f>HYPERLINK("https://stackoverflow.com/q/54474013", "54474013")</f>
        <v/>
      </c>
      <c r="B159" t="n">
        <v>0.1963118580765639</v>
      </c>
    </row>
    <row r="160">
      <c r="A160">
        <f>HYPERLINK("https://stackoverflow.com/q/54522800", "54522800")</f>
        <v/>
      </c>
      <c r="B160" t="n">
        <v>0.31657848324515</v>
      </c>
    </row>
    <row r="161">
      <c r="A161">
        <f>HYPERLINK("https://stackoverflow.com/q/54548490", "54548490")</f>
        <v/>
      </c>
      <c r="B161" t="n">
        <v>0.1643071643071643</v>
      </c>
    </row>
    <row r="162">
      <c r="A162">
        <f>HYPERLINK("https://stackoverflow.com/q/54554531", "54554531")</f>
        <v/>
      </c>
      <c r="B162" t="n">
        <v>0.1323466323466324</v>
      </c>
    </row>
    <row r="163">
      <c r="A163">
        <f>HYPERLINK("https://stackoverflow.com/q/54557467", "54557467")</f>
        <v/>
      </c>
      <c r="B163" t="n">
        <v>0.1442525728240014</v>
      </c>
    </row>
    <row r="164">
      <c r="A164">
        <f>HYPERLINK("https://stackoverflow.com/q/54574872", "54574872")</f>
        <v/>
      </c>
      <c r="B164" t="n">
        <v>0.1293436293436294</v>
      </c>
    </row>
    <row r="165">
      <c r="A165">
        <f>HYPERLINK("https://stackoverflow.com/q/54754818", "54754818")</f>
        <v/>
      </c>
      <c r="B165" t="n">
        <v>0.16817525908435</v>
      </c>
    </row>
    <row r="166">
      <c r="A166">
        <f>HYPERLINK("https://stackoverflow.com/q/54881057", "54881057")</f>
        <v/>
      </c>
      <c r="B166" t="n">
        <v>0.1803946803946804</v>
      </c>
    </row>
    <row r="167">
      <c r="A167">
        <f>HYPERLINK("https://stackoverflow.com/q/54980076", "54980076")</f>
        <v/>
      </c>
      <c r="B167" t="n">
        <v>0.1208616780045352</v>
      </c>
    </row>
    <row r="168">
      <c r="A168">
        <f>HYPERLINK("https://stackoverflow.com/q/55207558", "55207558")</f>
        <v/>
      </c>
      <c r="B168" t="n">
        <v>0.2359659310878824</v>
      </c>
    </row>
    <row r="169">
      <c r="A169">
        <f>HYPERLINK("https://stackoverflow.com/q/55220499", "55220499")</f>
        <v/>
      </c>
      <c r="B169" t="n">
        <v>0.1563706563706564</v>
      </c>
    </row>
    <row r="170">
      <c r="A170">
        <f>HYPERLINK("https://stackoverflow.com/q/55240089", "55240089")</f>
        <v/>
      </c>
      <c r="B170" t="n">
        <v>0.2070393374741201</v>
      </c>
    </row>
    <row r="171">
      <c r="A171">
        <f>HYPERLINK("https://stackoverflow.com/q/55269741", "55269741")</f>
        <v/>
      </c>
      <c r="B171" t="n">
        <v>0.1468639235629527</v>
      </c>
    </row>
    <row r="172">
      <c r="A172">
        <f>HYPERLINK("https://stackoverflow.com/q/55419294", "55419294")</f>
        <v/>
      </c>
      <c r="B172" t="n">
        <v>0.3044091710758376</v>
      </c>
    </row>
    <row r="173">
      <c r="A173">
        <f>HYPERLINK("https://stackoverflow.com/q/55450821", "55450821")</f>
        <v/>
      </c>
      <c r="B173" t="n">
        <v>0.1548397136632431</v>
      </c>
    </row>
    <row r="174">
      <c r="A174">
        <f>HYPERLINK("https://stackoverflow.com/q/55491667", "55491667")</f>
        <v/>
      </c>
      <c r="B174" t="n">
        <v>0.1234827264239029</v>
      </c>
    </row>
    <row r="175">
      <c r="A175">
        <f>HYPERLINK("https://stackoverflow.com/q/55695608", "55695608")</f>
        <v/>
      </c>
      <c r="B175" t="n">
        <v>0.1724629926877118</v>
      </c>
    </row>
    <row r="176">
      <c r="A176">
        <f>HYPERLINK("https://stackoverflow.com/q/55726281", "55726281")</f>
        <v/>
      </c>
      <c r="B176" t="n">
        <v>0.3442566990954087</v>
      </c>
    </row>
    <row r="177">
      <c r="A177">
        <f>HYPERLINK("https://stackoverflow.com/q/55781743", "55781743")</f>
        <v/>
      </c>
      <c r="B177" t="n">
        <v>0.2256728778467909</v>
      </c>
    </row>
    <row r="178">
      <c r="A178">
        <f>HYPERLINK("https://stackoverflow.com/q/56028910", "56028910")</f>
        <v/>
      </c>
      <c r="B178" t="n">
        <v>0.136734693877551</v>
      </c>
    </row>
    <row r="179">
      <c r="A179">
        <f>HYPERLINK("https://stackoverflow.com/q/56227556", "56227556")</f>
        <v/>
      </c>
      <c r="B179" t="n">
        <v>0.1784791435954227</v>
      </c>
    </row>
    <row r="180">
      <c r="A180">
        <f>HYPERLINK("https://stackoverflow.com/q/56414466", "56414466")</f>
        <v/>
      </c>
      <c r="B180" t="n">
        <v>0.1113411548194157</v>
      </c>
    </row>
    <row r="181">
      <c r="A181">
        <f>HYPERLINK("https://stackoverflow.com/q/56420263", "56420263")</f>
        <v/>
      </c>
      <c r="B181" t="n">
        <v>0.2203798185941044</v>
      </c>
    </row>
    <row r="182">
      <c r="A182">
        <f>HYPERLINK("https://stackoverflow.com/q/56538252", "56538252")</f>
        <v/>
      </c>
      <c r="B182" t="n">
        <v>0.1858813700918964</v>
      </c>
    </row>
    <row r="183">
      <c r="A183">
        <f>HYPERLINK("https://stackoverflow.com/q/56587997", "56587997")</f>
        <v/>
      </c>
      <c r="B183" t="n">
        <v>0.2078609221466364</v>
      </c>
    </row>
    <row r="184">
      <c r="A184">
        <f>HYPERLINK("https://stackoverflow.com/q/56751486", "56751486")</f>
        <v/>
      </c>
      <c r="B184" t="n">
        <v>0.2041847041847042</v>
      </c>
    </row>
    <row r="185">
      <c r="A185">
        <f>HYPERLINK("https://stackoverflow.com/q/56756414", "56756414")</f>
        <v/>
      </c>
      <c r="B185" t="n">
        <v>0.2068612391193037</v>
      </c>
    </row>
    <row r="186">
      <c r="A186">
        <f>HYPERLINK("https://stackoverflow.com/q/56774454", "56774454")</f>
        <v/>
      </c>
      <c r="B186" t="n">
        <v>0.1563706563706564</v>
      </c>
    </row>
    <row r="187">
      <c r="A187">
        <f>HYPERLINK("https://stackoverflow.com/q/56797769", "56797769")</f>
        <v/>
      </c>
      <c r="B187" t="n">
        <v>0.1755368814192343</v>
      </c>
    </row>
    <row r="188">
      <c r="A188">
        <f>HYPERLINK("https://stackoverflow.com/q/56903025", "56903025")</f>
        <v/>
      </c>
      <c r="B188" t="n">
        <v>0.1714285714285714</v>
      </c>
    </row>
    <row r="189">
      <c r="A189">
        <f>HYPERLINK("https://stackoverflow.com/q/56952560", "56952560")</f>
        <v/>
      </c>
      <c r="B189" t="n">
        <v>0.1173316173316173</v>
      </c>
    </row>
    <row r="190">
      <c r="A190">
        <f>HYPERLINK("https://stackoverflow.com/q/56995364", "56995364")</f>
        <v/>
      </c>
      <c r="B190" t="n">
        <v>0.2942025294966472</v>
      </c>
    </row>
    <row r="191">
      <c r="A191">
        <f>HYPERLINK("https://stackoverflow.com/q/57146989", "57146989")</f>
        <v/>
      </c>
      <c r="B191" t="n">
        <v>0.1450673096242717</v>
      </c>
    </row>
    <row r="192">
      <c r="A192">
        <f>HYPERLINK("https://stackoverflow.com/q/57163127", "57163127")</f>
        <v/>
      </c>
      <c r="B192" t="n">
        <v>0.1900432900432901</v>
      </c>
    </row>
    <row r="193">
      <c r="A193">
        <f>HYPERLINK("https://stackoverflow.com/q/57167951", "57167951")</f>
        <v/>
      </c>
      <c r="B193" t="n">
        <v>0.1391093474426808</v>
      </c>
    </row>
    <row r="194">
      <c r="A194">
        <f>HYPERLINK("https://stackoverflow.com/q/57172082", "57172082")</f>
        <v/>
      </c>
      <c r="B194" t="n">
        <v>0.1607457797933988</v>
      </c>
    </row>
    <row r="195">
      <c r="A195">
        <f>HYPERLINK("https://stackoverflow.com/q/57225559", "57225559")</f>
        <v/>
      </c>
      <c r="B195" t="n">
        <v>0.154672395273899</v>
      </c>
    </row>
    <row r="196">
      <c r="A196">
        <f>HYPERLINK("https://stackoverflow.com/q/57261342", "57261342")</f>
        <v/>
      </c>
      <c r="B196" t="n">
        <v>0.2519590114526824</v>
      </c>
    </row>
    <row r="197">
      <c r="A197">
        <f>HYPERLINK("https://stackoverflow.com/q/57293755", "57293755")</f>
        <v/>
      </c>
      <c r="B197" t="n">
        <v>0.1554621848739496</v>
      </c>
    </row>
    <row r="198">
      <c r="A198">
        <f>HYPERLINK("https://stackoverflow.com/q/57303807", "57303807")</f>
        <v/>
      </c>
      <c r="B198" t="n">
        <v>0.223345975558365</v>
      </c>
    </row>
    <row r="199">
      <c r="A199">
        <f>HYPERLINK("https://stackoverflow.com/q/57312847", "57312847")</f>
        <v/>
      </c>
      <c r="B199" t="n">
        <v>0.2932147217861504</v>
      </c>
    </row>
    <row r="200">
      <c r="A200">
        <f>HYPERLINK("https://stackoverflow.com/q/57382016", "57382016")</f>
        <v/>
      </c>
      <c r="B200" t="n">
        <v>0.1936507936507937</v>
      </c>
    </row>
    <row r="201">
      <c r="A201">
        <f>HYPERLINK("https://stackoverflow.com/q/57417867", "57417867")</f>
        <v/>
      </c>
      <c r="B201" t="n">
        <v>0.2294068504594821</v>
      </c>
    </row>
    <row r="202">
      <c r="A202">
        <f>HYPERLINK("https://stackoverflow.com/q/57557137", "57557137")</f>
        <v/>
      </c>
      <c r="B202" t="n">
        <v>0.2985638699924414</v>
      </c>
    </row>
    <row r="203">
      <c r="A203">
        <f>HYPERLINK("https://stackoverflow.com/q/57613671", "57613671")</f>
        <v/>
      </c>
      <c r="B203" t="n">
        <v>0.1615753219526805</v>
      </c>
    </row>
    <row r="204">
      <c r="A204">
        <f>HYPERLINK("https://stackoverflow.com/q/57647663", "57647663")</f>
        <v/>
      </c>
      <c r="B204" t="n">
        <v>0.126984126984127</v>
      </c>
    </row>
    <row r="205">
      <c r="A205">
        <f>HYPERLINK("https://stackoverflow.com/q/57820524", "57820524")</f>
        <v/>
      </c>
      <c r="B205" t="n">
        <v>0.248499399759904</v>
      </c>
    </row>
    <row r="206">
      <c r="A206">
        <f>HYPERLINK("https://stackoverflow.com/q/57848501", "57848501")</f>
        <v/>
      </c>
      <c r="B206" t="n">
        <v>0.1763668430335097</v>
      </c>
    </row>
    <row r="207">
      <c r="A207">
        <f>HYPERLINK("https://stackoverflow.com/q/57891475", "57891475")</f>
        <v/>
      </c>
      <c r="B207" t="n">
        <v>0.2249589490968802</v>
      </c>
    </row>
    <row r="208">
      <c r="A208">
        <f>HYPERLINK("https://stackoverflow.com/q/57894957", "57894957")</f>
        <v/>
      </c>
      <c r="B208" t="n">
        <v>0.177298592392932</v>
      </c>
    </row>
    <row r="209">
      <c r="A209">
        <f>HYPERLINK("https://stackoverflow.com/q/57895035", "57895035")</f>
        <v/>
      </c>
      <c r="B209" t="n">
        <v>0.2074192973069378</v>
      </c>
    </row>
    <row r="210">
      <c r="A210">
        <f>HYPERLINK("https://stackoverflow.com/q/58224388", "58224388")</f>
        <v/>
      </c>
      <c r="B210" t="n">
        <v>0.3565714285714285</v>
      </c>
    </row>
    <row r="211">
      <c r="A211">
        <f>HYPERLINK("https://stackoverflow.com/q/58281244", "58281244")</f>
        <v/>
      </c>
      <c r="B211" t="n">
        <v>0.3418737060041408</v>
      </c>
    </row>
    <row r="212">
      <c r="A212">
        <f>HYPERLINK("https://stackoverflow.com/q/58303923", "58303923")</f>
        <v/>
      </c>
      <c r="B212" t="n">
        <v>0.2291869128603823</v>
      </c>
    </row>
    <row r="213">
      <c r="A213">
        <f>HYPERLINK("https://stackoverflow.com/q/58379764", "58379764")</f>
        <v/>
      </c>
      <c r="B213" t="n">
        <v>0.1023166023166023</v>
      </c>
    </row>
    <row r="214">
      <c r="A214">
        <f>HYPERLINK("https://stackoverflow.com/q/58467091", "58467091")</f>
        <v/>
      </c>
      <c r="B214" t="n">
        <v>0.4227622320405826</v>
      </c>
    </row>
    <row r="215">
      <c r="A215">
        <f>HYPERLINK("https://stackoverflow.com/q/58698121", "58698121")</f>
        <v/>
      </c>
      <c r="B215" t="n">
        <v>0.1892147587511826</v>
      </c>
    </row>
    <row r="216">
      <c r="A216">
        <f>HYPERLINK("https://stackoverflow.com/q/58698789", "58698789")</f>
        <v/>
      </c>
      <c r="B216" t="n">
        <v>0.3345543345543345</v>
      </c>
    </row>
    <row r="217">
      <c r="A217">
        <f>HYPERLINK("https://stackoverflow.com/q/58821575", "58821575")</f>
        <v/>
      </c>
      <c r="B217" t="n">
        <v>0.2081807081807082</v>
      </c>
    </row>
    <row r="218">
      <c r="A218">
        <f>HYPERLINK("https://stackoverflow.com/q/58887435", "58887435")</f>
        <v/>
      </c>
      <c r="B218" t="n">
        <v>0.1693722943722944</v>
      </c>
    </row>
    <row r="219">
      <c r="A219">
        <f>HYPERLINK("https://stackoverflow.com/q/58913715", "58913715")</f>
        <v/>
      </c>
      <c r="B219" t="n">
        <v>0.1381475667189953</v>
      </c>
    </row>
    <row r="220">
      <c r="A220">
        <f>HYPERLINK("https://stackoverflow.com/q/59027006", "59027006")</f>
        <v/>
      </c>
      <c r="B220" t="n">
        <v>0.1569086651053864</v>
      </c>
    </row>
    <row r="221">
      <c r="A221">
        <f>HYPERLINK("https://stackoverflow.com/q/59044506", "59044506")</f>
        <v/>
      </c>
      <c r="B221" t="n">
        <v>0.144515517649846</v>
      </c>
    </row>
    <row r="222">
      <c r="A222">
        <f>HYPERLINK("https://stackoverflow.com/q/59074292", "59074292")</f>
        <v/>
      </c>
      <c r="B222" t="n">
        <v>0.1963863559608241</v>
      </c>
    </row>
    <row r="223">
      <c r="A223">
        <f>HYPERLINK("https://stackoverflow.com/q/59103273", "59103273")</f>
        <v/>
      </c>
      <c r="B223" t="n">
        <v>0.1544469639707735</v>
      </c>
    </row>
    <row r="224">
      <c r="A224">
        <f>HYPERLINK("https://stackoverflow.com/q/59186116", "59186116")</f>
        <v/>
      </c>
      <c r="B224" t="n">
        <v>0.1488095238095238</v>
      </c>
    </row>
    <row r="225">
      <c r="A225">
        <f>HYPERLINK("https://stackoverflow.com/q/59246446", "59246446")</f>
        <v/>
      </c>
      <c r="B225" t="n">
        <v>0.1779541446208112</v>
      </c>
    </row>
    <row r="226">
      <c r="A226">
        <f>HYPERLINK("https://stackoverflow.com/q/59379754", "59379754")</f>
        <v/>
      </c>
      <c r="B226" t="n">
        <v>0.2034456058846303</v>
      </c>
    </row>
    <row r="227">
      <c r="A227">
        <f>HYPERLINK("https://stackoverflow.com/q/59402662", "59402662")</f>
        <v/>
      </c>
      <c r="B227" t="n">
        <v>0.1705676620930859</v>
      </c>
    </row>
    <row r="228">
      <c r="A228">
        <f>HYPERLINK("https://stackoverflow.com/q/59516378", "59516378")</f>
        <v/>
      </c>
      <c r="B228" t="n">
        <v>0.1113411548194157</v>
      </c>
    </row>
    <row r="229">
      <c r="A229">
        <f>HYPERLINK("https://stackoverflow.com/q/59565239", "59565239")</f>
        <v/>
      </c>
      <c r="B229" t="n">
        <v>0.1742758959253805</v>
      </c>
    </row>
    <row r="230">
      <c r="A230">
        <f>HYPERLINK("https://stackoverflow.com/q/59592466", "59592466")</f>
        <v/>
      </c>
      <c r="B230" t="n">
        <v>0.1179138321995465</v>
      </c>
    </row>
    <row r="231">
      <c r="A231">
        <f>HYPERLINK("https://stackoverflow.com/q/59615918", "59615918")</f>
        <v/>
      </c>
      <c r="B231" t="n">
        <v>0.1231361231361231</v>
      </c>
    </row>
    <row r="232">
      <c r="A232">
        <f>HYPERLINK("https://stackoverflow.com/q/59658068", "59658068")</f>
        <v/>
      </c>
      <c r="B232" t="n">
        <v>0.1214504150283967</v>
      </c>
    </row>
    <row r="233">
      <c r="A233">
        <f>HYPERLINK("https://stackoverflow.com/q/59662845", "59662845")</f>
        <v/>
      </c>
      <c r="B233" t="n">
        <v>0.1890873015873016</v>
      </c>
    </row>
    <row r="234">
      <c r="A234">
        <f>HYPERLINK("https://stackoverflow.com/q/59793253", "59793253")</f>
        <v/>
      </c>
      <c r="B234" t="n">
        <v>0.1799536293918316</v>
      </c>
    </row>
    <row r="235">
      <c r="A235">
        <f>HYPERLINK("https://stackoverflow.com/q/59867397", "59867397")</f>
        <v/>
      </c>
      <c r="B235" t="n">
        <v>0.1706892802783214</v>
      </c>
    </row>
    <row r="236">
      <c r="A236">
        <f>HYPERLINK("https://stackoverflow.com/q/59869618", "59869618")</f>
        <v/>
      </c>
      <c r="B236" t="n">
        <v>0.1743492063492063</v>
      </c>
    </row>
    <row r="237">
      <c r="A237">
        <f>HYPERLINK("https://stackoverflow.com/q/59902654", "59902654")</f>
        <v/>
      </c>
      <c r="B237" t="n">
        <v>0.1499884978145848</v>
      </c>
    </row>
    <row r="238">
      <c r="A238">
        <f>HYPERLINK("https://stackoverflow.com/q/59960130", "59960130")</f>
        <v/>
      </c>
      <c r="B238" t="n">
        <v>0.1623851294903927</v>
      </c>
    </row>
    <row r="239">
      <c r="A239">
        <f>HYPERLINK("https://stackoverflow.com/q/59986306", "59986306")</f>
        <v/>
      </c>
      <c r="B239" t="n">
        <v>0.2497282017829963</v>
      </c>
    </row>
    <row r="240">
      <c r="A240">
        <f>HYPERLINK("https://stackoverflow.com/q/60071979", "60071979")</f>
        <v/>
      </c>
      <c r="B240" t="n">
        <v>0.1516754850088184</v>
      </c>
    </row>
    <row r="241">
      <c r="A241">
        <f>HYPERLINK("https://stackoverflow.com/q/60376741", "60376741")</f>
        <v/>
      </c>
      <c r="B241" t="n">
        <v>0.1898954703832753</v>
      </c>
    </row>
    <row r="242">
      <c r="A242">
        <f>HYPERLINK("https://stackoverflow.com/q/60407965", "60407965")</f>
        <v/>
      </c>
      <c r="B242" t="n">
        <v>0.1549508692365835</v>
      </c>
    </row>
    <row r="243">
      <c r="A243">
        <f>HYPERLINK("https://stackoverflow.com/q/60648240", "60648240")</f>
        <v/>
      </c>
      <c r="B243" t="n">
        <v>0.2364878440827808</v>
      </c>
    </row>
    <row r="244">
      <c r="A244">
        <f>HYPERLINK("https://stackoverflow.com/q/60939663", "60939663")</f>
        <v/>
      </c>
      <c r="B244" t="n">
        <v>0.124223602484472</v>
      </c>
    </row>
    <row r="245">
      <c r="A245">
        <f>HYPERLINK("https://stackoverflow.com/q/61105890", "61105890")</f>
        <v/>
      </c>
      <c r="B245" t="n">
        <v>0.1674030436917035</v>
      </c>
    </row>
    <row r="246">
      <c r="A246">
        <f>HYPERLINK("https://stackoverflow.com/q/61120900", "61120900")</f>
        <v/>
      </c>
      <c r="B246" t="n">
        <v>0.1884185773074662</v>
      </c>
    </row>
    <row r="247">
      <c r="A247">
        <f>HYPERLINK("https://stackoverflow.com/q/61191042", "61191042")</f>
        <v/>
      </c>
      <c r="B247" t="n">
        <v>0.1298701298701299</v>
      </c>
    </row>
    <row r="248">
      <c r="A248">
        <f>HYPERLINK("https://stackoverflow.com/q/61207759", "61207759")</f>
        <v/>
      </c>
      <c r="B248" t="n">
        <v>0.09620009620009619</v>
      </c>
    </row>
    <row r="249">
      <c r="A249">
        <f>HYPERLINK("https://stackoverflow.com/q/61222090", "61222090")</f>
        <v/>
      </c>
      <c r="B249" t="n">
        <v>0.1942937512557766</v>
      </c>
    </row>
    <row r="250">
      <c r="A250">
        <f>HYPERLINK("https://stackoverflow.com/q/61379667", "61379667")</f>
        <v/>
      </c>
      <c r="B250" t="n">
        <v>0.1990392648287385</v>
      </c>
    </row>
    <row r="251">
      <c r="A251">
        <f>HYPERLINK("https://stackoverflow.com/q/61462588", "61462588")</f>
        <v/>
      </c>
      <c r="B251" t="n">
        <v>0.1526175687666371</v>
      </c>
    </row>
    <row r="252">
      <c r="A252">
        <f>HYPERLINK("https://stackoverflow.com/q/61470698", "61470698")</f>
        <v/>
      </c>
      <c r="B252" t="n">
        <v>0.1723809523809524</v>
      </c>
    </row>
    <row r="253">
      <c r="A253">
        <f>HYPERLINK("https://stackoverflow.com/q/61509495", "61509495")</f>
        <v/>
      </c>
      <c r="B253" t="n">
        <v>0.1701306673682364</v>
      </c>
    </row>
    <row r="254">
      <c r="A254">
        <f>HYPERLINK("https://stackoverflow.com/q/61655523", "61655523")</f>
        <v/>
      </c>
      <c r="B254" t="n">
        <v>0.1986802211521313</v>
      </c>
    </row>
    <row r="255">
      <c r="A255">
        <f>HYPERLINK("https://stackoverflow.com/q/61656958", "61656958")</f>
        <v/>
      </c>
      <c r="B255" t="n">
        <v>0.4222960502030269</v>
      </c>
    </row>
    <row r="256">
      <c r="A256">
        <f>HYPERLINK("https://stackoverflow.com/q/61775267", "61775267")</f>
        <v/>
      </c>
      <c r="B256" t="n">
        <v>0.1387163561076604</v>
      </c>
    </row>
    <row r="257">
      <c r="A257">
        <f>HYPERLINK("https://stackoverflow.com/q/61824996", "61824996")</f>
        <v/>
      </c>
      <c r="B257" t="n">
        <v>0.1279317697228145</v>
      </c>
    </row>
    <row r="258">
      <c r="A258">
        <f>HYPERLINK("https://stackoverflow.com/q/61865302", "61865302")</f>
        <v/>
      </c>
      <c r="B258" t="n">
        <v>0.1807208994708995</v>
      </c>
    </row>
    <row r="259">
      <c r="A259">
        <f>HYPERLINK("https://stackoverflow.com/q/61904800", "61904800")</f>
        <v/>
      </c>
      <c r="B259" t="n">
        <v>0.1711436711436712</v>
      </c>
    </row>
    <row r="260">
      <c r="A260">
        <f>HYPERLINK("https://stackoverflow.com/q/62037429", "62037429")</f>
        <v/>
      </c>
      <c r="B260" t="n">
        <v>0.1652661064425771</v>
      </c>
    </row>
    <row r="261">
      <c r="A261">
        <f>HYPERLINK("https://stackoverflow.com/q/62065508", "62065508")</f>
        <v/>
      </c>
      <c r="B261" t="n">
        <v>0.2386759581881534</v>
      </c>
    </row>
    <row r="262">
      <c r="A262">
        <f>HYPERLINK("https://stackoverflow.com/q/62100452", "62100452")</f>
        <v/>
      </c>
      <c r="B262" t="n">
        <v>0.1759018759018759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