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0.2567776373086108</v>
      </c>
    </row>
    <row r="3">
      <c r="A3">
        <f>HYPERLINK("https://stackoverflow.com/q/11698968", "11698968")</f>
        <v/>
      </c>
      <c r="B3" t="n">
        <v>0.1632331419565462</v>
      </c>
    </row>
    <row r="4">
      <c r="A4">
        <f>HYPERLINK("https://stackoverflow.com/q/14475459", "14475459")</f>
        <v/>
      </c>
      <c r="B4" t="n">
        <v>0.1413454270597128</v>
      </c>
    </row>
    <row r="5">
      <c r="A5">
        <f>HYPERLINK("https://stackoverflow.com/q/16942433", "16942433")</f>
        <v/>
      </c>
      <c r="B5" t="n">
        <v>0.1318681318681319</v>
      </c>
    </row>
    <row r="6">
      <c r="A6">
        <f>HYPERLINK("https://stackoverflow.com/q/17220341", "17220341")</f>
        <v/>
      </c>
      <c r="B6" t="n">
        <v>0.1766573295985061</v>
      </c>
    </row>
    <row r="7">
      <c r="A7">
        <f>HYPERLINK("https://stackoverflow.com/q/17886545", "17886545")</f>
        <v/>
      </c>
      <c r="B7" t="n">
        <v>0.181593126547255</v>
      </c>
    </row>
    <row r="8">
      <c r="A8">
        <f>HYPERLINK("https://stackoverflow.com/q/18270581", "18270581")</f>
        <v/>
      </c>
      <c r="B8" t="n">
        <v>0.1768416768416768</v>
      </c>
    </row>
    <row r="9">
      <c r="A9">
        <f>HYPERLINK("https://stackoverflow.com/q/22986371", "22986371")</f>
        <v/>
      </c>
      <c r="B9" t="n">
        <v>0.1532091097308489</v>
      </c>
    </row>
    <row r="10">
      <c r="A10">
        <f>HYPERLINK("https://stackoverflow.com/q/25615751", "25615751")</f>
        <v/>
      </c>
      <c r="B10" t="n">
        <v>0.1201298701298701</v>
      </c>
    </row>
    <row r="11">
      <c r="A11">
        <f>HYPERLINK("https://stackoverflow.com/q/29623135", "29623135")</f>
        <v/>
      </c>
      <c r="B11" t="n">
        <v>0.1460813492063492</v>
      </c>
    </row>
    <row r="12">
      <c r="A12">
        <f>HYPERLINK("https://stackoverflow.com/q/31145919", "31145919")</f>
        <v/>
      </c>
      <c r="B12" t="n">
        <v>0.164972355983592</v>
      </c>
    </row>
    <row r="13">
      <c r="A13">
        <f>HYPERLINK("https://stackoverflow.com/q/31335575", "31335575")</f>
        <v/>
      </c>
      <c r="B13" t="n">
        <v>0.0993135993135993</v>
      </c>
    </row>
    <row r="14">
      <c r="A14">
        <f>HYPERLINK("https://stackoverflow.com/q/31413681", "31413681")</f>
        <v/>
      </c>
      <c r="B14" t="n">
        <v>0.1187423687423688</v>
      </c>
    </row>
    <row r="15">
      <c r="A15">
        <f>HYPERLINK("https://stackoverflow.com/q/31794085", "31794085")</f>
        <v/>
      </c>
      <c r="B15" t="n">
        <v>0.1562736205593348</v>
      </c>
    </row>
    <row r="16">
      <c r="A16">
        <f>HYPERLINK("https://stackoverflow.com/q/32667656", "32667656")</f>
        <v/>
      </c>
      <c r="B16" t="n">
        <v>0.09133489461358316</v>
      </c>
    </row>
    <row r="17">
      <c r="A17">
        <f>HYPERLINK("https://stackoverflow.com/q/32772409", "32772409")</f>
        <v/>
      </c>
      <c r="B17" t="n">
        <v>0.1871854432830043</v>
      </c>
    </row>
    <row r="18">
      <c r="A18">
        <f>HYPERLINK("https://stackoverflow.com/q/33952130", "33952130")</f>
        <v/>
      </c>
      <c r="B18" t="n">
        <v>0.158008658008658</v>
      </c>
    </row>
    <row r="19">
      <c r="A19">
        <f>HYPERLINK("https://stackoverflow.com/q/34916160", "34916160")</f>
        <v/>
      </c>
      <c r="B19" t="n">
        <v>0.1483134920634921</v>
      </c>
    </row>
    <row r="20">
      <c r="A20">
        <f>HYPERLINK("https://stackoverflow.com/q/36528140", "36528140")</f>
        <v/>
      </c>
      <c r="B20" t="n">
        <v>0.1801587301587302</v>
      </c>
    </row>
    <row r="21">
      <c r="A21">
        <f>HYPERLINK("https://stackoverflow.com/q/37001598", "37001598")</f>
        <v/>
      </c>
      <c r="B21" t="n">
        <v>0.2441498936344297</v>
      </c>
    </row>
    <row r="22">
      <c r="A22">
        <f>HYPERLINK("https://stackoverflow.com/q/37306094", "37306094")</f>
        <v/>
      </c>
      <c r="B22" t="n">
        <v>0.2762378583274105</v>
      </c>
    </row>
    <row r="23">
      <c r="A23">
        <f>HYPERLINK("https://stackoverflow.com/q/39471301", "39471301")</f>
        <v/>
      </c>
      <c r="B23" t="n">
        <v>0.1648926237161532</v>
      </c>
    </row>
    <row r="24">
      <c r="A24">
        <f>HYPERLINK("https://stackoverflow.com/q/40395921", "40395921")</f>
        <v/>
      </c>
      <c r="B24" t="n">
        <v>0.1021164021164021</v>
      </c>
    </row>
    <row r="25">
      <c r="A25">
        <f>HYPERLINK("https://stackoverflow.com/q/40935625", "40935625")</f>
        <v/>
      </c>
      <c r="B25" t="n">
        <v>0.3582010582010582</v>
      </c>
    </row>
    <row r="26">
      <c r="A26">
        <f>HYPERLINK("https://stackoverflow.com/q/41063794", "41063794")</f>
        <v/>
      </c>
      <c r="B26" t="n">
        <v>0.1750746503221751</v>
      </c>
    </row>
    <row r="27">
      <c r="A27">
        <f>HYPERLINK("https://stackoverflow.com/q/41097730", "41097730")</f>
        <v/>
      </c>
      <c r="B27" t="n">
        <v>0.264447526583449</v>
      </c>
    </row>
    <row r="28">
      <c r="A28">
        <f>HYPERLINK("https://stackoverflow.com/q/41174301", "41174301")</f>
        <v/>
      </c>
      <c r="B28" t="n">
        <v>0.1460317460317461</v>
      </c>
    </row>
    <row r="29">
      <c r="A29">
        <f>HYPERLINK("https://stackoverflow.com/q/41467659", "41467659")</f>
        <v/>
      </c>
      <c r="B29" t="n">
        <v>0.2234550778240099</v>
      </c>
    </row>
    <row r="30">
      <c r="A30">
        <f>HYPERLINK("https://stackoverflow.com/q/41469924", "41469924")</f>
        <v/>
      </c>
      <c r="B30" t="n">
        <v>0.1323466323466324</v>
      </c>
    </row>
    <row r="31">
      <c r="A31">
        <f>HYPERLINK("https://stackoverflow.com/q/41484050", "41484050")</f>
        <v/>
      </c>
      <c r="B31" t="n">
        <v>0.1563190677114728</v>
      </c>
    </row>
    <row r="32">
      <c r="A32">
        <f>HYPERLINK("https://stackoverflow.com/q/41645111", "41645111")</f>
        <v/>
      </c>
      <c r="B32" t="n">
        <v>0.1233766233766234</v>
      </c>
    </row>
    <row r="33">
      <c r="A33">
        <f>HYPERLINK("https://stackoverflow.com/q/41905258", "41905258")</f>
        <v/>
      </c>
      <c r="B33" t="n">
        <v>0.2675264550264551</v>
      </c>
    </row>
    <row r="34">
      <c r="A34">
        <f>HYPERLINK("https://stackoverflow.com/q/41980071", "41980071")</f>
        <v/>
      </c>
      <c r="B34" t="n">
        <v>0.1700902583255525</v>
      </c>
    </row>
    <row r="35">
      <c r="A35">
        <f>HYPERLINK("https://stackoverflow.com/q/42506938", "42506938")</f>
        <v/>
      </c>
      <c r="B35" t="n">
        <v>0.1816309220889374</v>
      </c>
    </row>
    <row r="36">
      <c r="A36">
        <f>HYPERLINK("https://stackoverflow.com/q/42841546", "42841546")</f>
        <v/>
      </c>
      <c r="B36" t="n">
        <v>0.2956857956857957</v>
      </c>
    </row>
    <row r="37">
      <c r="A37">
        <f>HYPERLINK("https://stackoverflow.com/q/42996482", "42996482")</f>
        <v/>
      </c>
      <c r="B37" t="n">
        <v>0.16015162283819</v>
      </c>
    </row>
    <row r="38">
      <c r="A38">
        <f>HYPERLINK("https://stackoverflow.com/q/43008145", "43008145")</f>
        <v/>
      </c>
      <c r="B38" t="n">
        <v>0.1807539682539683</v>
      </c>
    </row>
    <row r="39">
      <c r="A39">
        <f>HYPERLINK("https://stackoverflow.com/q/43045887", "43045887")</f>
        <v/>
      </c>
      <c r="B39" t="n">
        <v>0.241436925647452</v>
      </c>
    </row>
    <row r="40">
      <c r="A40">
        <f>HYPERLINK("https://stackoverflow.com/q/43164321", "43164321")</f>
        <v/>
      </c>
      <c r="B40" t="n">
        <v>0.1583850931677019</v>
      </c>
    </row>
    <row r="41">
      <c r="A41">
        <f>HYPERLINK("https://stackoverflow.com/q/43212275", "43212275")</f>
        <v/>
      </c>
      <c r="B41" t="n">
        <v>0.2432539682539683</v>
      </c>
    </row>
    <row r="42">
      <c r="A42">
        <f>HYPERLINK("https://stackoverflow.com/q/43244727", "43244727")</f>
        <v/>
      </c>
      <c r="B42" t="n">
        <v>0.1658163265306123</v>
      </c>
    </row>
    <row r="43">
      <c r="A43">
        <f>HYPERLINK("https://stackoverflow.com/q/43500546", "43500546")</f>
        <v/>
      </c>
      <c r="B43" t="n">
        <v>0.1368169686753758</v>
      </c>
    </row>
    <row r="44">
      <c r="A44">
        <f>HYPERLINK("https://stackoverflow.com/q/43612228", "43612228")</f>
        <v/>
      </c>
      <c r="B44" t="n">
        <v>0.1356646825396825</v>
      </c>
    </row>
    <row r="45">
      <c r="A45">
        <f>HYPERLINK("https://stackoverflow.com/q/43667724", "43667724")</f>
        <v/>
      </c>
      <c r="B45" t="n">
        <v>0.1767290249433107</v>
      </c>
    </row>
    <row r="46">
      <c r="A46">
        <f>HYPERLINK("https://stackoverflow.com/q/43778494", "43778494")</f>
        <v/>
      </c>
      <c r="B46" t="n">
        <v>0.1917293233082707</v>
      </c>
    </row>
    <row r="47">
      <c r="A47">
        <f>HYPERLINK("https://stackoverflow.com/q/44025410", "44025410")</f>
        <v/>
      </c>
      <c r="B47" t="n">
        <v>0.2377575143532591</v>
      </c>
    </row>
    <row r="48">
      <c r="A48">
        <f>HYPERLINK("https://stackoverflow.com/q/44136328", "44136328")</f>
        <v/>
      </c>
      <c r="B48" t="n">
        <v>0.2093837535014006</v>
      </c>
    </row>
    <row r="49">
      <c r="A49">
        <f>HYPERLINK("https://stackoverflow.com/q/44140332", "44140332")</f>
        <v/>
      </c>
      <c r="B49" t="n">
        <v>0.1757533931446975</v>
      </c>
    </row>
    <row r="50">
      <c r="A50">
        <f>HYPERLINK("https://stackoverflow.com/q/44510491", "44510491")</f>
        <v/>
      </c>
      <c r="B50" t="n">
        <v>0.1889541204609698</v>
      </c>
    </row>
    <row r="51">
      <c r="A51">
        <f>HYPERLINK("https://stackoverflow.com/q/44528282", "44528282")</f>
        <v/>
      </c>
      <c r="B51" t="n">
        <v>0.2050105182635303</v>
      </c>
    </row>
    <row r="52">
      <c r="A52">
        <f>HYPERLINK("https://stackoverflow.com/q/44733222", "44733222")</f>
        <v/>
      </c>
      <c r="B52" t="n">
        <v>0.110016420361248</v>
      </c>
    </row>
    <row r="53">
      <c r="A53">
        <f>HYPERLINK("https://stackoverflow.com/q/44789178", "44789178")</f>
        <v/>
      </c>
      <c r="B53" t="n">
        <v>0.2105006105006105</v>
      </c>
    </row>
    <row r="54">
      <c r="A54">
        <f>HYPERLINK("https://stackoverflow.com/q/44920041", "44920041")</f>
        <v/>
      </c>
      <c r="B54" t="n">
        <v>0.1875230712440015</v>
      </c>
    </row>
    <row r="55">
      <c r="A55">
        <f>HYPERLINK("https://stackoverflow.com/q/45120914", "45120914")</f>
        <v/>
      </c>
      <c r="B55" t="n">
        <v>0.1912698412698413</v>
      </c>
    </row>
    <row r="56">
      <c r="A56">
        <f>HYPERLINK("https://stackoverflow.com/q/45224565", "45224565")</f>
        <v/>
      </c>
      <c r="B56" t="n">
        <v>0.1736762831653343</v>
      </c>
    </row>
    <row r="57">
      <c r="A57">
        <f>HYPERLINK("https://stackoverflow.com/q/45336337", "45336337")</f>
        <v/>
      </c>
      <c r="B57" t="n">
        <v>0.1737351190476191</v>
      </c>
    </row>
    <row r="58">
      <c r="A58">
        <f>HYPERLINK("https://stackoverflow.com/q/45425713", "45425713")</f>
        <v/>
      </c>
      <c r="B58" t="n">
        <v>0.2152958152958153</v>
      </c>
    </row>
    <row r="59">
      <c r="A59">
        <f>HYPERLINK("https://stackoverflow.com/q/45470211", "45470211")</f>
        <v/>
      </c>
      <c r="B59" t="n">
        <v>0.1986438588380337</v>
      </c>
    </row>
    <row r="60">
      <c r="A60">
        <f>HYPERLINK("https://stackoverflow.com/q/45480663", "45480663")</f>
        <v/>
      </c>
      <c r="B60" t="n">
        <v>0.1946778711484594</v>
      </c>
    </row>
    <row r="61">
      <c r="A61">
        <f>HYPERLINK("https://stackoverflow.com/q/45494320", "45494320")</f>
        <v/>
      </c>
      <c r="B61" t="n">
        <v>0.1759018759018759</v>
      </c>
    </row>
    <row r="62">
      <c r="A62">
        <f>HYPERLINK("https://stackoverflow.com/q/45511290", "45511290")</f>
        <v/>
      </c>
      <c r="B62" t="n">
        <v>0.1660915573959052</v>
      </c>
    </row>
    <row r="63">
      <c r="A63">
        <f>HYPERLINK("https://stackoverflow.com/q/45555969", "45555969")</f>
        <v/>
      </c>
      <c r="B63" t="n">
        <v>0.1339285714285715</v>
      </c>
    </row>
    <row r="64">
      <c r="A64">
        <f>HYPERLINK("https://stackoverflow.com/q/45722513", "45722513")</f>
        <v/>
      </c>
      <c r="B64" t="n">
        <v>0.2383812383812385</v>
      </c>
    </row>
    <row r="65">
      <c r="A65">
        <f>HYPERLINK("https://stackoverflow.com/q/45723760", "45723760")</f>
        <v/>
      </c>
      <c r="B65" t="n">
        <v>0.1889462612354179</v>
      </c>
    </row>
    <row r="66">
      <c r="A66">
        <f>HYPERLINK("https://stackoverflow.com/q/45731288", "45731288")</f>
        <v/>
      </c>
      <c r="B66" t="n">
        <v>0.1285490722110441</v>
      </c>
    </row>
    <row r="67">
      <c r="A67">
        <f>HYPERLINK("https://stackoverflow.com/q/45909358", "45909358")</f>
        <v/>
      </c>
      <c r="B67" t="n">
        <v>0.1545414462081129</v>
      </c>
    </row>
    <row r="68">
      <c r="A68">
        <f>HYPERLINK("https://stackoverflow.com/q/45975826", "45975826")</f>
        <v/>
      </c>
      <c r="B68" t="n">
        <v>0.1428571428571428</v>
      </c>
    </row>
    <row r="69">
      <c r="A69">
        <f>HYPERLINK("https://stackoverflow.com/q/46016758", "46016758")</f>
        <v/>
      </c>
      <c r="B69" t="n">
        <v>0.1391223155929038</v>
      </c>
    </row>
    <row r="70">
      <c r="A70">
        <f>HYPERLINK("https://stackoverflow.com/q/46348449", "46348449")</f>
        <v/>
      </c>
      <c r="B70" t="n">
        <v>0.2369614512471656</v>
      </c>
    </row>
    <row r="71">
      <c r="A71">
        <f>HYPERLINK("https://stackoverflow.com/q/46493441", "46493441")</f>
        <v/>
      </c>
      <c r="B71" t="n">
        <v>0.1360544217687074</v>
      </c>
    </row>
    <row r="72">
      <c r="A72">
        <f>HYPERLINK("https://stackoverflow.com/q/46495006", "46495006")</f>
        <v/>
      </c>
      <c r="B72" t="n">
        <v>0.2486772486772487</v>
      </c>
    </row>
    <row r="73">
      <c r="A73">
        <f>HYPERLINK("https://stackoverflow.com/q/46514457", "46514457")</f>
        <v/>
      </c>
      <c r="B73" t="n">
        <v>0.1991549617448898</v>
      </c>
    </row>
    <row r="74">
      <c r="A74">
        <f>HYPERLINK("https://stackoverflow.com/q/46608926", "46608926")</f>
        <v/>
      </c>
      <c r="B74" t="n">
        <v>0.1610449735449735</v>
      </c>
    </row>
    <row r="75">
      <c r="A75">
        <f>HYPERLINK("https://stackoverflow.com/q/46612872", "46612872")</f>
        <v/>
      </c>
      <c r="B75" t="n">
        <v>0.1814536340852131</v>
      </c>
    </row>
    <row r="76">
      <c r="A76">
        <f>HYPERLINK("https://stackoverflow.com/q/46614237", "46614237")</f>
        <v/>
      </c>
      <c r="B76" t="n">
        <v>0.1744227994227995</v>
      </c>
    </row>
    <row r="77">
      <c r="A77">
        <f>HYPERLINK("https://stackoverflow.com/q/46732318", "46732318")</f>
        <v/>
      </c>
      <c r="B77" t="n">
        <v>0.2688694525429219</v>
      </c>
    </row>
    <row r="78">
      <c r="A78">
        <f>HYPERLINK("https://stackoverflow.com/q/46966587", "46966587")</f>
        <v/>
      </c>
      <c r="B78" t="n">
        <v>0.1743662639185027</v>
      </c>
    </row>
    <row r="79">
      <c r="A79">
        <f>HYPERLINK("https://stackoverflow.com/q/46976482", "46976482")</f>
        <v/>
      </c>
      <c r="B79" t="n">
        <v>0.2355275443510738</v>
      </c>
    </row>
    <row r="80">
      <c r="A80">
        <f>HYPERLINK("https://stackoverflow.com/q/47013133", "47013133")</f>
        <v/>
      </c>
      <c r="B80" t="n">
        <v>0.1503575789290075</v>
      </c>
    </row>
    <row r="81">
      <c r="A81">
        <f>HYPERLINK("https://stackoverflow.com/q/47194231", "47194231")</f>
        <v/>
      </c>
      <c r="B81" t="n">
        <v>0.1904761904761905</v>
      </c>
    </row>
    <row r="82">
      <c r="A82">
        <f>HYPERLINK("https://stackoverflow.com/q/47296300", "47296300")</f>
        <v/>
      </c>
      <c r="B82" t="n">
        <v>0.1073318216175359</v>
      </c>
    </row>
    <row r="83">
      <c r="A83">
        <f>HYPERLINK("https://stackoverflow.com/q/47442099", "47442099")</f>
        <v/>
      </c>
      <c r="B83" t="n">
        <v>0.2275626761608071</v>
      </c>
    </row>
    <row r="84">
      <c r="A84">
        <f>HYPERLINK("https://stackoverflow.com/q/47522277", "47522277")</f>
        <v/>
      </c>
      <c r="B84" t="n">
        <v>0.1376357560568087</v>
      </c>
    </row>
    <row r="85">
      <c r="A85">
        <f>HYPERLINK("https://stackoverflow.com/q/47731051", "47731051")</f>
        <v/>
      </c>
      <c r="B85" t="n">
        <v>0.1688311688311689</v>
      </c>
    </row>
    <row r="86">
      <c r="A86">
        <f>HYPERLINK("https://stackoverflow.com/q/47764200", "47764200")</f>
        <v/>
      </c>
      <c r="B86" t="n">
        <v>0.2437745740498034</v>
      </c>
    </row>
    <row r="87">
      <c r="A87">
        <f>HYPERLINK("https://stackoverflow.com/q/47795639", "47795639")</f>
        <v/>
      </c>
      <c r="B87" t="n">
        <v>0.136996336996337</v>
      </c>
    </row>
    <row r="88">
      <c r="A88">
        <f>HYPERLINK("https://stackoverflow.com/q/48279047", "48279047")</f>
        <v/>
      </c>
      <c r="B88" t="n">
        <v>0.1990476190476191</v>
      </c>
    </row>
    <row r="89">
      <c r="A89">
        <f>HYPERLINK("https://stackoverflow.com/q/48385134", "48385134")</f>
        <v/>
      </c>
      <c r="B89" t="n">
        <v>0.189695550351288</v>
      </c>
    </row>
    <row r="90">
      <c r="A90">
        <f>HYPERLINK("https://stackoverflow.com/q/48647359", "48647359")</f>
        <v/>
      </c>
      <c r="B90" t="n">
        <v>0.1154223006074858</v>
      </c>
    </row>
    <row r="91">
      <c r="A91">
        <f>HYPERLINK("https://stackoverflow.com/q/48891615", "48891615")</f>
        <v/>
      </c>
      <c r="B91" t="n">
        <v>0.3135366506153024</v>
      </c>
    </row>
    <row r="92">
      <c r="A92">
        <f>HYPERLINK("https://stackoverflow.com/q/49035373", "49035373")</f>
        <v/>
      </c>
      <c r="B92" t="n">
        <v>0.2567117381932197</v>
      </c>
    </row>
    <row r="93">
      <c r="A93">
        <f>HYPERLINK("https://stackoverflow.com/q/49175094", "49175094")</f>
        <v/>
      </c>
      <c r="B93" t="n">
        <v>0.1412291412291412</v>
      </c>
    </row>
    <row r="94">
      <c r="A94">
        <f>HYPERLINK("https://stackoverflow.com/q/49286426", "49286426")</f>
        <v/>
      </c>
      <c r="B94" t="n">
        <v>0.1818594104308391</v>
      </c>
    </row>
    <row r="95">
      <c r="A95">
        <f>HYPERLINK("https://stackoverflow.com/q/49573392", "49573392")</f>
        <v/>
      </c>
      <c r="B95" t="n">
        <v>0.2838718820861678</v>
      </c>
    </row>
    <row r="96">
      <c r="A96">
        <f>HYPERLINK("https://stackoverflow.com/q/49740870", "49740870")</f>
        <v/>
      </c>
      <c r="B96" t="n">
        <v>0.136734693877551</v>
      </c>
    </row>
    <row r="97">
      <c r="A97">
        <f>HYPERLINK("https://stackoverflow.com/q/49747691", "49747691")</f>
        <v/>
      </c>
      <c r="B97" t="n">
        <v>0.1406784936196701</v>
      </c>
    </row>
    <row r="98">
      <c r="A98">
        <f>HYPERLINK("https://stackoverflow.com/q/49928032", "49928032")</f>
        <v/>
      </c>
      <c r="B98" t="n">
        <v>0.1669071669071668</v>
      </c>
    </row>
    <row r="99">
      <c r="A99">
        <f>HYPERLINK("https://stackoverflow.com/q/49984925", "49984925")</f>
        <v/>
      </c>
      <c r="B99" t="n">
        <v>0.1470342522974102</v>
      </c>
    </row>
    <row r="100">
      <c r="A100">
        <f>HYPERLINK("https://stackoverflow.com/q/50084095", "50084095")</f>
        <v/>
      </c>
      <c r="B100" t="n">
        <v>0.1734774287965778</v>
      </c>
    </row>
    <row r="101">
      <c r="A101">
        <f>HYPERLINK("https://stackoverflow.com/q/50184405", "50184405")</f>
        <v/>
      </c>
      <c r="B101" t="n">
        <v>0.1716637272192828</v>
      </c>
    </row>
    <row r="102">
      <c r="A102">
        <f>HYPERLINK("https://stackoverflow.com/q/50490209", "50490209")</f>
        <v/>
      </c>
      <c r="B102" t="n">
        <v>0.1551099972152604</v>
      </c>
    </row>
    <row r="103">
      <c r="A103">
        <f>HYPERLINK("https://stackoverflow.com/q/50718804", "50718804")</f>
        <v/>
      </c>
      <c r="B103" t="n">
        <v>0.1529761904761905</v>
      </c>
    </row>
    <row r="104">
      <c r="A104">
        <f>HYPERLINK("https://stackoverflow.com/q/50730545", "50730545")</f>
        <v/>
      </c>
      <c r="B104" t="n">
        <v>0.1407563025210084</v>
      </c>
    </row>
    <row r="105">
      <c r="A105">
        <f>HYPERLINK("https://stackoverflow.com/q/50749813", "50749813")</f>
        <v/>
      </c>
      <c r="B105" t="n">
        <v>0.1678876678876679</v>
      </c>
    </row>
    <row r="106">
      <c r="A106">
        <f>HYPERLINK("https://stackoverflow.com/q/50851665", "50851665")</f>
        <v/>
      </c>
      <c r="B106" t="n">
        <v>0.1629778672032193</v>
      </c>
    </row>
    <row r="107">
      <c r="A107">
        <f>HYPERLINK("https://stackoverflow.com/q/50862637", "50862637")</f>
        <v/>
      </c>
      <c r="B107" t="n">
        <v>0.166056166056166</v>
      </c>
    </row>
    <row r="108">
      <c r="A108">
        <f>HYPERLINK("https://stackoverflow.com/q/50903007", "50903007")</f>
        <v/>
      </c>
      <c r="B108" t="n">
        <v>0.1763125763125763</v>
      </c>
    </row>
    <row r="109">
      <c r="A109">
        <f>HYPERLINK("https://stackoverflow.com/q/50973150", "50973150")</f>
        <v/>
      </c>
      <c r="B109" t="n">
        <v>0.1595238095238095</v>
      </c>
    </row>
    <row r="110">
      <c r="A110">
        <f>HYPERLINK("https://stackoverflow.com/q/51024525", "51024525")</f>
        <v/>
      </c>
      <c r="B110" t="n">
        <v>0.1372134038800705</v>
      </c>
    </row>
    <row r="111">
      <c r="A111">
        <f>HYPERLINK("https://stackoverflow.com/q/51043227", "51043227")</f>
        <v/>
      </c>
      <c r="B111" t="n">
        <v>0.2151016169707759</v>
      </c>
    </row>
    <row r="112">
      <c r="A112">
        <f>HYPERLINK("https://stackoverflow.com/q/51429292", "51429292")</f>
        <v/>
      </c>
      <c r="B112" t="n">
        <v>0.1674876847290641</v>
      </c>
    </row>
    <row r="113">
      <c r="A113">
        <f>HYPERLINK("https://stackoverflow.com/q/51431318", "51431318")</f>
        <v/>
      </c>
      <c r="B113" t="n">
        <v>0.369826435246996</v>
      </c>
    </row>
    <row r="114">
      <c r="A114">
        <f>HYPERLINK("https://stackoverflow.com/q/51444586", "51444586")</f>
        <v/>
      </c>
      <c r="B114" t="n">
        <v>0.1059907834101382</v>
      </c>
    </row>
    <row r="115">
      <c r="A115">
        <f>HYPERLINK("https://stackoverflow.com/q/51496895", "51496895")</f>
        <v/>
      </c>
      <c r="B115" t="n">
        <v>0.2183029590436998</v>
      </c>
    </row>
    <row r="116">
      <c r="A116">
        <f>HYPERLINK("https://stackoverflow.com/q/51537089", "51537089")</f>
        <v/>
      </c>
      <c r="B116" t="n">
        <v>0.1807359307359307</v>
      </c>
    </row>
    <row r="117">
      <c r="A117">
        <f>HYPERLINK("https://stackoverflow.com/q/51623407", "51623407")</f>
        <v/>
      </c>
      <c r="B117" t="n">
        <v>0.3035714285714285</v>
      </c>
    </row>
    <row r="118">
      <c r="A118">
        <f>HYPERLINK("https://stackoverflow.com/q/51627648", "51627648")</f>
        <v/>
      </c>
      <c r="B118" t="n">
        <v>0.1980820105820107</v>
      </c>
    </row>
    <row r="119">
      <c r="A119">
        <f>HYPERLINK("https://stackoverflow.com/q/51657195", "51657195")</f>
        <v/>
      </c>
      <c r="B119" t="n">
        <v>0.1289997480473671</v>
      </c>
    </row>
    <row r="120">
      <c r="A120">
        <f>HYPERLINK("https://stackoverflow.com/q/51731481", "51731481")</f>
        <v/>
      </c>
      <c r="B120" t="n">
        <v>0.213307240704501</v>
      </c>
    </row>
    <row r="121">
      <c r="A121">
        <f>HYPERLINK("https://stackoverflow.com/q/51769448", "51769448")</f>
        <v/>
      </c>
      <c r="B121" t="n">
        <v>0.1524879614767255</v>
      </c>
    </row>
    <row r="122">
      <c r="A122">
        <f>HYPERLINK("https://stackoverflow.com/q/51836618", "51836618")</f>
        <v/>
      </c>
      <c r="B122" t="n">
        <v>0.1943010135781221</v>
      </c>
    </row>
    <row r="123">
      <c r="A123">
        <f>HYPERLINK("https://stackoverflow.com/q/51853310", "51853310")</f>
        <v/>
      </c>
      <c r="B123" t="n">
        <v>0.1339285714285715</v>
      </c>
    </row>
    <row r="124">
      <c r="A124">
        <f>HYPERLINK("https://stackoverflow.com/q/51977946", "51977946")</f>
        <v/>
      </c>
      <c r="B124" t="n">
        <v>0.1312576312576313</v>
      </c>
    </row>
    <row r="125">
      <c r="A125">
        <f>HYPERLINK("https://stackoverflow.com/q/51993959", "51993959")</f>
        <v/>
      </c>
      <c r="B125" t="n">
        <v>0.2860709827001963</v>
      </c>
    </row>
    <row r="126">
      <c r="A126">
        <f>HYPERLINK("https://stackoverflow.com/q/52088852", "52088852")</f>
        <v/>
      </c>
      <c r="B126" t="n">
        <v>0.1409523809523809</v>
      </c>
    </row>
    <row r="127">
      <c r="A127">
        <f>HYPERLINK("https://stackoverflow.com/q/52213181", "52213181")</f>
        <v/>
      </c>
      <c r="B127" t="n">
        <v>0.1803946803946803</v>
      </c>
    </row>
    <row r="128">
      <c r="A128">
        <f>HYPERLINK("https://stackoverflow.com/q/52300209", "52300209")</f>
        <v/>
      </c>
      <c r="B128" t="n">
        <v>0.429014808903077</v>
      </c>
    </row>
    <row r="129">
      <c r="A129">
        <f>HYPERLINK("https://stackoverflow.com/q/52316754", "52316754")</f>
        <v/>
      </c>
      <c r="B129" t="n">
        <v>0.2236024844720497</v>
      </c>
    </row>
    <row r="130">
      <c r="A130">
        <f>HYPERLINK("https://stackoverflow.com/q/52353918", "52353918")</f>
        <v/>
      </c>
      <c r="B130" t="n">
        <v>0.2133628645256553</v>
      </c>
    </row>
    <row r="131">
      <c r="A131">
        <f>HYPERLINK("https://stackoverflow.com/q/52427085", "52427085")</f>
        <v/>
      </c>
      <c r="B131" t="n">
        <v>0.2023331420921783</v>
      </c>
    </row>
    <row r="132">
      <c r="A132">
        <f>HYPERLINK("https://stackoverflow.com/q/52441440", "52441440")</f>
        <v/>
      </c>
      <c r="B132" t="n">
        <v>0.1786916786916787</v>
      </c>
    </row>
    <row r="133">
      <c r="A133">
        <f>HYPERLINK("https://stackoverflow.com/q/52559551", "52559551")</f>
        <v/>
      </c>
      <c r="B133" t="n">
        <v>0.1526393503137689</v>
      </c>
    </row>
    <row r="134">
      <c r="A134">
        <f>HYPERLINK("https://stackoverflow.com/q/52762374", "52762374")</f>
        <v/>
      </c>
      <c r="B134" t="n">
        <v>0.2825843952604516</v>
      </c>
    </row>
    <row r="135">
      <c r="A135">
        <f>HYPERLINK("https://stackoverflow.com/q/52805378", "52805378")</f>
        <v/>
      </c>
      <c r="B135" t="n">
        <v>0.1537176274018379</v>
      </c>
    </row>
    <row r="136">
      <c r="A136">
        <f>HYPERLINK("https://stackoverflow.com/q/52825572", "52825572")</f>
        <v/>
      </c>
      <c r="B136" t="n">
        <v>0.1291005291005291</v>
      </c>
    </row>
    <row r="137">
      <c r="A137">
        <f>HYPERLINK("https://stackoverflow.com/q/52840363", "52840363")</f>
        <v/>
      </c>
      <c r="B137" t="n">
        <v>0.2612112806287565</v>
      </c>
    </row>
    <row r="138">
      <c r="A138">
        <f>HYPERLINK("https://stackoverflow.com/q/52892670", "52892670")</f>
        <v/>
      </c>
      <c r="B138" t="n">
        <v>0.2025699168556312</v>
      </c>
    </row>
    <row r="139">
      <c r="A139">
        <f>HYPERLINK("https://stackoverflow.com/q/52897466", "52897466")</f>
        <v/>
      </c>
      <c r="B139" t="n">
        <v>0.1618566618566619</v>
      </c>
    </row>
    <row r="140">
      <c r="A140">
        <f>HYPERLINK("https://stackoverflow.com/q/52898741", "52898741")</f>
        <v/>
      </c>
      <c r="B140" t="n">
        <v>0.312215320910973</v>
      </c>
    </row>
    <row r="141">
      <c r="A141">
        <f>HYPERLINK("https://stackoverflow.com/q/52939680", "52939680")</f>
        <v/>
      </c>
      <c r="B141" t="n">
        <v>0.1190476190476191</v>
      </c>
    </row>
    <row r="142">
      <c r="A142">
        <f>HYPERLINK("https://stackoverflow.com/q/52952265", "52952265")</f>
        <v/>
      </c>
      <c r="B142" t="n">
        <v>0.2520030234315949</v>
      </c>
    </row>
    <row r="143">
      <c r="A143">
        <f>HYPERLINK("https://stackoverflow.com/q/53051838", "53051838")</f>
        <v/>
      </c>
      <c r="B143" t="n">
        <v>0.2419562419562419</v>
      </c>
    </row>
    <row r="144">
      <c r="A144">
        <f>HYPERLINK("https://stackoverflow.com/q/53257076", "53257076")</f>
        <v/>
      </c>
      <c r="B144" t="n">
        <v>0.1635401635401635</v>
      </c>
    </row>
    <row r="145">
      <c r="A145">
        <f>HYPERLINK("https://stackoverflow.com/q/53262784", "53262784")</f>
        <v/>
      </c>
      <c r="B145" t="n">
        <v>0.2586053147850901</v>
      </c>
    </row>
    <row r="146">
      <c r="A146">
        <f>HYPERLINK("https://stackoverflow.com/q/53287555", "53287555")</f>
        <v/>
      </c>
      <c r="B146" t="n">
        <v>0.1919799498746867</v>
      </c>
    </row>
    <row r="147">
      <c r="A147">
        <f>HYPERLINK("https://stackoverflow.com/q/53290593", "53290593")</f>
        <v/>
      </c>
      <c r="B147" t="n">
        <v>0.1569961317860478</v>
      </c>
    </row>
    <row r="148">
      <c r="A148">
        <f>HYPERLINK("https://stackoverflow.com/q/53677413", "53677413")</f>
        <v/>
      </c>
      <c r="B148" t="n">
        <v>0.131407754358574</v>
      </c>
    </row>
    <row r="149">
      <c r="A149">
        <f>HYPERLINK("https://stackoverflow.com/q/53884162", "53884162")</f>
        <v/>
      </c>
      <c r="B149" t="n">
        <v>0.2549261083743843</v>
      </c>
    </row>
    <row r="150">
      <c r="A150">
        <f>HYPERLINK("https://stackoverflow.com/q/53884595", "53884595")</f>
        <v/>
      </c>
      <c r="B150" t="n">
        <v>0.1339285714285715</v>
      </c>
    </row>
    <row r="151">
      <c r="A151">
        <f>HYPERLINK("https://stackoverflow.com/q/53961151", "53961151")</f>
        <v/>
      </c>
      <c r="B151" t="n">
        <v>0.1746031746031746</v>
      </c>
    </row>
    <row r="152">
      <c r="A152">
        <f>HYPERLINK("https://stackoverflow.com/q/54288494", "54288494")</f>
        <v/>
      </c>
      <c r="B152" t="n">
        <v>0.1639515455304929</v>
      </c>
    </row>
    <row r="153">
      <c r="A153">
        <f>HYPERLINK("https://stackoverflow.com/q/54521407", "54521407")</f>
        <v/>
      </c>
      <c r="B153" t="n">
        <v>0.1868332032266459</v>
      </c>
    </row>
    <row r="154">
      <c r="A154">
        <f>HYPERLINK("https://stackoverflow.com/q/54790585", "54790585")</f>
        <v/>
      </c>
      <c r="B154" t="n">
        <v>0.253968253968254</v>
      </c>
    </row>
    <row r="155">
      <c r="A155">
        <f>HYPERLINK("https://stackoverflow.com/q/54828156", "54828156")</f>
        <v/>
      </c>
      <c r="B155" t="n">
        <v>0.2238713667285097</v>
      </c>
    </row>
    <row r="156">
      <c r="A156">
        <f>HYPERLINK("https://stackoverflow.com/q/54900592", "54900592")</f>
        <v/>
      </c>
      <c r="B156" t="n">
        <v>0.3051334008780817</v>
      </c>
    </row>
    <row r="157">
      <c r="A157">
        <f>HYPERLINK("https://stackoverflow.com/q/54901001", "54901001")</f>
        <v/>
      </c>
      <c r="B157" t="n">
        <v>0.1423451100870456</v>
      </c>
    </row>
    <row r="158">
      <c r="A158">
        <f>HYPERLINK("https://stackoverflow.com/q/54902614", "54902614")</f>
        <v/>
      </c>
      <c r="B158" t="n">
        <v>0.2251567293584101</v>
      </c>
    </row>
    <row r="159">
      <c r="A159">
        <f>HYPERLINK("https://stackoverflow.com/q/54920348", "54920348")</f>
        <v/>
      </c>
      <c r="B159" t="n">
        <v>0.3518245786287023</v>
      </c>
    </row>
    <row r="160">
      <c r="A160">
        <f>HYPERLINK("https://stackoverflow.com/q/55006077", "55006077")</f>
        <v/>
      </c>
      <c r="B160" t="n">
        <v>0.160551652354931</v>
      </c>
    </row>
    <row r="161">
      <c r="A161">
        <f>HYPERLINK("https://stackoverflow.com/q/55072078", "55072078")</f>
        <v/>
      </c>
      <c r="B161" t="n">
        <v>0.3532116896602877</v>
      </c>
    </row>
    <row r="162">
      <c r="A162">
        <f>HYPERLINK("https://stackoverflow.com/q/55122901", "55122901")</f>
        <v/>
      </c>
      <c r="B162" t="n">
        <v>0.2716495881052844</v>
      </c>
    </row>
    <row r="163">
      <c r="A163">
        <f>HYPERLINK("https://stackoverflow.com/q/55176954", "55176954")</f>
        <v/>
      </c>
      <c r="B163" t="n">
        <v>0.1348088531187123</v>
      </c>
    </row>
    <row r="164">
      <c r="A164">
        <f>HYPERLINK("https://stackoverflow.com/q/55193693", "55193693")</f>
        <v/>
      </c>
      <c r="B164" t="n">
        <v>0.1633514165159735</v>
      </c>
    </row>
    <row r="165">
      <c r="A165">
        <f>HYPERLINK("https://stackoverflow.com/q/55220739", "55220739")</f>
        <v/>
      </c>
      <c r="B165" t="n">
        <v>0.1387608806963646</v>
      </c>
    </row>
    <row r="166">
      <c r="A166">
        <f>HYPERLINK("https://stackoverflow.com/q/55238384", "55238384")</f>
        <v/>
      </c>
      <c r="B166" t="n">
        <v>0.26609595148921</v>
      </c>
    </row>
    <row r="167">
      <c r="A167">
        <f>HYPERLINK("https://stackoverflow.com/q/55367038", "55367038")</f>
        <v/>
      </c>
      <c r="B167" t="n">
        <v>0.1293650793650794</v>
      </c>
    </row>
    <row r="168">
      <c r="A168">
        <f>HYPERLINK("https://stackoverflow.com/q/55393388", "55393388")</f>
        <v/>
      </c>
      <c r="B168" t="n">
        <v>0.3007369614512471</v>
      </c>
    </row>
    <row r="169">
      <c r="A169">
        <f>HYPERLINK("https://stackoverflow.com/q/55484404", "55484404")</f>
        <v/>
      </c>
      <c r="B169" t="n">
        <v>0.240098628448143</v>
      </c>
    </row>
    <row r="170">
      <c r="A170">
        <f>HYPERLINK("https://stackoverflow.com/q/55617000", "55617000")</f>
        <v/>
      </c>
      <c r="B170" t="n">
        <v>0.1482838149504817</v>
      </c>
    </row>
    <row r="171">
      <c r="A171">
        <f>HYPERLINK("https://stackoverflow.com/q/55628468", "55628468")</f>
        <v/>
      </c>
      <c r="B171" t="n">
        <v>0.1462375073486185</v>
      </c>
    </row>
    <row r="172">
      <c r="A172">
        <f>HYPERLINK("https://stackoverflow.com/q/55645981", "55645981")</f>
        <v/>
      </c>
      <c r="B172" t="n">
        <v>0.1974317817014447</v>
      </c>
    </row>
    <row r="173">
      <c r="A173">
        <f>HYPERLINK("https://stackoverflow.com/q/55748694", "55748694")</f>
        <v/>
      </c>
      <c r="B173" t="n">
        <v>0.1433381433381433</v>
      </c>
    </row>
    <row r="174">
      <c r="A174">
        <f>HYPERLINK("https://stackoverflow.com/q/55778580", "55778580")</f>
        <v/>
      </c>
      <c r="B174" t="n">
        <v>0.2016931216931217</v>
      </c>
    </row>
    <row r="175">
      <c r="A175">
        <f>HYPERLINK("https://stackoverflow.com/q/55803032", "55803032")</f>
        <v/>
      </c>
      <c r="B175" t="n">
        <v>0.2293722293722294</v>
      </c>
    </row>
    <row r="176">
      <c r="A176">
        <f>HYPERLINK("https://stackoverflow.com/q/55853297", "55853297")</f>
        <v/>
      </c>
      <c r="B176" t="n">
        <v>0.1629778672032193</v>
      </c>
    </row>
    <row r="177">
      <c r="A177">
        <f>HYPERLINK("https://stackoverflow.com/q/55864354", "55864354")</f>
        <v/>
      </c>
      <c r="B177" t="n">
        <v>0.3013392857142856</v>
      </c>
    </row>
    <row r="178">
      <c r="A178">
        <f>HYPERLINK("https://stackoverflow.com/q/56043124", "56043124")</f>
        <v/>
      </c>
      <c r="B178" t="n">
        <v>0.1691971474580171</v>
      </c>
    </row>
    <row r="179">
      <c r="A179">
        <f>HYPERLINK("https://stackoverflow.com/q/56298980", "56298980")</f>
        <v/>
      </c>
      <c r="B179" t="n">
        <v>0.1200396825396825</v>
      </c>
    </row>
    <row r="180">
      <c r="A180">
        <f>HYPERLINK("https://stackoverflow.com/q/56300912", "56300912")</f>
        <v/>
      </c>
      <c r="B180" t="n">
        <v>0.1455433455433455</v>
      </c>
    </row>
    <row r="181">
      <c r="A181">
        <f>HYPERLINK("https://stackoverflow.com/q/56336076", "56336076")</f>
        <v/>
      </c>
      <c r="B181" t="n">
        <v>0.145021645021645</v>
      </c>
    </row>
    <row r="182">
      <c r="A182">
        <f>HYPERLINK("https://stackoverflow.com/q/56363143", "56363143")</f>
        <v/>
      </c>
      <c r="B182" t="n">
        <v>0.127236079617032</v>
      </c>
    </row>
    <row r="183">
      <c r="A183">
        <f>HYPERLINK("https://stackoverflow.com/q/56389977", "56389977")</f>
        <v/>
      </c>
      <c r="B183" t="n">
        <v>0.2347148736037625</v>
      </c>
    </row>
    <row r="184">
      <c r="A184">
        <f>HYPERLINK("https://stackoverflow.com/q/56508970", "56508970")</f>
        <v/>
      </c>
      <c r="B184" t="n">
        <v>0.2351827581185379</v>
      </c>
    </row>
    <row r="185">
      <c r="A185">
        <f>HYPERLINK("https://stackoverflow.com/q/56600624", "56600624")</f>
        <v/>
      </c>
      <c r="B185" t="n">
        <v>0.2065236350950637</v>
      </c>
    </row>
    <row r="186">
      <c r="A186">
        <f>HYPERLINK("https://stackoverflow.com/q/56744215", "56744215")</f>
        <v/>
      </c>
      <c r="B186" t="n">
        <v>0.2543752543752544</v>
      </c>
    </row>
    <row r="187">
      <c r="A187">
        <f>HYPERLINK("https://stackoverflow.com/q/56777119", "56777119")</f>
        <v/>
      </c>
      <c r="B187" t="n">
        <v>0.3575519554900998</v>
      </c>
    </row>
    <row r="188">
      <c r="A188">
        <f>HYPERLINK("https://stackoverflow.com/q/56790149", "56790149")</f>
        <v/>
      </c>
      <c r="B188" t="n">
        <v>0.2784849913562785</v>
      </c>
    </row>
    <row r="189">
      <c r="A189">
        <f>HYPERLINK("https://stackoverflow.com/q/56844066", "56844066")</f>
        <v/>
      </c>
      <c r="B189" t="n">
        <v>0.2686254643701452</v>
      </c>
    </row>
    <row r="190">
      <c r="A190">
        <f>HYPERLINK("https://stackoverflow.com/q/56891544", "56891544")</f>
        <v/>
      </c>
      <c r="B190" t="n">
        <v>0.2642466822794692</v>
      </c>
    </row>
    <row r="191">
      <c r="A191">
        <f>HYPERLINK("https://stackoverflow.com/q/57046996", "57046996")</f>
        <v/>
      </c>
      <c r="B191" t="n">
        <v>0.212161860049184</v>
      </c>
    </row>
    <row r="192">
      <c r="A192">
        <f>HYPERLINK("https://stackoverflow.com/q/57085012", "57085012")</f>
        <v/>
      </c>
      <c r="B192" t="n">
        <v>0.1066398390342052</v>
      </c>
    </row>
    <row r="193">
      <c r="A193">
        <f>HYPERLINK("https://stackoverflow.com/q/57139722", "57139722")</f>
        <v/>
      </c>
      <c r="B193" t="n">
        <v>0.16764514024788</v>
      </c>
    </row>
    <row r="194">
      <c r="A194">
        <f>HYPERLINK("https://stackoverflow.com/q/57171261", "57171261")</f>
        <v/>
      </c>
      <c r="B194" t="n">
        <v>0.1452821869488536</v>
      </c>
    </row>
    <row r="195">
      <c r="A195">
        <f>HYPERLINK("https://stackoverflow.com/q/57193594", "57193594")</f>
        <v/>
      </c>
      <c r="B195" t="n">
        <v>0.1259432734842571</v>
      </c>
    </row>
    <row r="196">
      <c r="A196">
        <f>HYPERLINK("https://stackoverflow.com/q/57233121", "57233121")</f>
        <v/>
      </c>
      <c r="B196" t="n">
        <v>0.1418650793650794</v>
      </c>
    </row>
    <row r="197">
      <c r="A197">
        <f>HYPERLINK("https://stackoverflow.com/q/57289721", "57289721")</f>
        <v/>
      </c>
      <c r="B197" t="n">
        <v>0.3164593164593164</v>
      </c>
    </row>
    <row r="198">
      <c r="A198">
        <f>HYPERLINK("https://stackoverflow.com/q/57416596", "57416596")</f>
        <v/>
      </c>
      <c r="B198" t="n">
        <v>0.2366522366522367</v>
      </c>
    </row>
    <row r="199">
      <c r="A199">
        <f>HYPERLINK("https://stackoverflow.com/q/57422643", "57422643")</f>
        <v/>
      </c>
      <c r="B199" t="n">
        <v>0.1181657848324515</v>
      </c>
    </row>
    <row r="200">
      <c r="A200">
        <f>HYPERLINK("https://stackoverflow.com/q/57466993", "57466993")</f>
        <v/>
      </c>
      <c r="B200" t="n">
        <v>0.2235588972431078</v>
      </c>
    </row>
    <row r="201">
      <c r="A201">
        <f>HYPERLINK("https://stackoverflow.com/q/57477390", "57477390")</f>
        <v/>
      </c>
      <c r="B201" t="n">
        <v>0.2285420340975897</v>
      </c>
    </row>
    <row r="202">
      <c r="A202">
        <f>HYPERLINK("https://stackoverflow.com/q/57494649", "57494649")</f>
        <v/>
      </c>
      <c r="B202" t="n">
        <v>0.253968253968254</v>
      </c>
    </row>
    <row r="203">
      <c r="A203">
        <f>HYPERLINK("https://stackoverflow.com/q/57710817", "57710817")</f>
        <v/>
      </c>
      <c r="B203" t="n">
        <v>0.1990476190476191</v>
      </c>
    </row>
    <row r="204">
      <c r="A204">
        <f>HYPERLINK("https://stackoverflow.com/q/57832672", "57832672")</f>
        <v/>
      </c>
      <c r="B204" t="n">
        <v>0.1496226906062972</v>
      </c>
    </row>
    <row r="205">
      <c r="A205">
        <f>HYPERLINK("https://stackoverflow.com/q/57873246", "57873246")</f>
        <v/>
      </c>
      <c r="B205" t="n">
        <v>0.160551652354931</v>
      </c>
    </row>
    <row r="206">
      <c r="A206">
        <f>HYPERLINK("https://stackoverflow.com/q/57996119", "57996119")</f>
        <v/>
      </c>
      <c r="B206" t="n">
        <v>0.1794750903661795</v>
      </c>
    </row>
    <row r="207">
      <c r="A207">
        <f>HYPERLINK("https://stackoverflow.com/q/58058193", "58058193")</f>
        <v/>
      </c>
      <c r="B207" t="n">
        <v>0.2169825859146248</v>
      </c>
    </row>
    <row r="208">
      <c r="A208">
        <f>HYPERLINK("https://stackoverflow.com/q/58102357", "58102357")</f>
        <v/>
      </c>
      <c r="B208" t="n">
        <v>0.1733021077283373</v>
      </c>
    </row>
    <row r="209">
      <c r="A209">
        <f>HYPERLINK("https://stackoverflow.com/q/58151144", "58151144")</f>
        <v/>
      </c>
      <c r="B209" t="n">
        <v>0.2384225167730323</v>
      </c>
    </row>
    <row r="210">
      <c r="A210">
        <f>HYPERLINK("https://stackoverflow.com/q/58181033", "58181033")</f>
        <v/>
      </c>
      <c r="B210" t="n">
        <v>0.1849301969783898</v>
      </c>
    </row>
    <row r="211">
      <c r="A211">
        <f>HYPERLINK("https://stackoverflow.com/q/58221451", "58221451")</f>
        <v/>
      </c>
      <c r="B211" t="n">
        <v>0.2501417233560091</v>
      </c>
    </row>
    <row r="212">
      <c r="A212">
        <f>HYPERLINK("https://stackoverflow.com/q/58227669", "58227669")</f>
        <v/>
      </c>
      <c r="B212" t="n">
        <v>0.1710317460317461</v>
      </c>
    </row>
    <row r="213">
      <c r="A213">
        <f>HYPERLINK("https://stackoverflow.com/q/58248640", "58248640")</f>
        <v/>
      </c>
      <c r="B213" t="n">
        <v>0.1443586443586444</v>
      </c>
    </row>
    <row r="214">
      <c r="A214">
        <f>HYPERLINK("https://stackoverflow.com/q/58333964", "58333964")</f>
        <v/>
      </c>
      <c r="B214" t="n">
        <v>0.1346266901822458</v>
      </c>
    </row>
    <row r="215">
      <c r="A215">
        <f>HYPERLINK("https://stackoverflow.com/q/58401391", "58401391")</f>
        <v/>
      </c>
      <c r="B215" t="n">
        <v>0.1522576668207736</v>
      </c>
    </row>
    <row r="216">
      <c r="A216">
        <f>HYPERLINK("https://stackoverflow.com/q/58405973", "58405973")</f>
        <v/>
      </c>
      <c r="B216" t="n">
        <v>0.2046304721463957</v>
      </c>
    </row>
    <row r="217">
      <c r="A217">
        <f>HYPERLINK("https://stackoverflow.com/q/58416987", "58416987")</f>
        <v/>
      </c>
      <c r="B217" t="n">
        <v>0.1461738924425491</v>
      </c>
    </row>
    <row r="218">
      <c r="A218">
        <f>HYPERLINK("https://stackoverflow.com/q/58429974", "58429974")</f>
        <v/>
      </c>
      <c r="B218" t="n">
        <v>0.1607142857142857</v>
      </c>
    </row>
    <row r="219">
      <c r="A219">
        <f>HYPERLINK("https://stackoverflow.com/q/58488107", "58488107")</f>
        <v/>
      </c>
      <c r="B219" t="n">
        <v>0.1099055656017681</v>
      </c>
    </row>
    <row r="220">
      <c r="A220">
        <f>HYPERLINK("https://stackoverflow.com/q/58512106", "58512106")</f>
        <v/>
      </c>
      <c r="B220" t="n">
        <v>0.3160714285714286</v>
      </c>
    </row>
    <row r="221">
      <c r="A221">
        <f>HYPERLINK("https://stackoverflow.com/q/58596586", "58596586")</f>
        <v/>
      </c>
      <c r="B221" t="n">
        <v>0.1822019587977035</v>
      </c>
    </row>
    <row r="222">
      <c r="A222">
        <f>HYPERLINK("https://stackoverflow.com/q/58696023", "58696023")</f>
        <v/>
      </c>
      <c r="B222" t="n">
        <v>0.2082166199813259</v>
      </c>
    </row>
    <row r="223">
      <c r="A223">
        <f>HYPERLINK("https://stackoverflow.com/q/58812003", "58812003")</f>
        <v/>
      </c>
      <c r="B223" t="n">
        <v>0.1601731601731602</v>
      </c>
    </row>
    <row r="224">
      <c r="A224">
        <f>HYPERLINK("https://stackoverflow.com/q/58965067", "58965067")</f>
        <v/>
      </c>
      <c r="B224" t="n">
        <v>0.1622782446311858</v>
      </c>
    </row>
    <row r="225">
      <c r="A225">
        <f>HYPERLINK("https://stackoverflow.com/q/59061893", "59061893")</f>
        <v/>
      </c>
      <c r="B225" t="n">
        <v>0.2902677569344236</v>
      </c>
    </row>
    <row r="226">
      <c r="A226">
        <f>HYPERLINK("https://stackoverflow.com/q/59089647", "59089647")</f>
        <v/>
      </c>
      <c r="B226" t="n">
        <v>0.155026455026455</v>
      </c>
    </row>
    <row r="227">
      <c r="A227">
        <f>HYPERLINK("https://stackoverflow.com/q/59164289", "59164289")</f>
        <v/>
      </c>
      <c r="B227" t="n">
        <v>0.2014109347442681</v>
      </c>
    </row>
    <row r="228">
      <c r="A228">
        <f>HYPERLINK("https://stackoverflow.com/q/59212588", "59212588")</f>
        <v/>
      </c>
      <c r="B228" t="n">
        <v>0.1435472739820566</v>
      </c>
    </row>
    <row r="229">
      <c r="A229">
        <f>HYPERLINK("https://stackoverflow.com/q/59231120", "59231120")</f>
        <v/>
      </c>
      <c r="B229" t="n">
        <v>0.2089656375370662</v>
      </c>
    </row>
    <row r="230">
      <c r="A230">
        <f>HYPERLINK("https://stackoverflow.com/q/59345059", "59345059")</f>
        <v/>
      </c>
      <c r="B230" t="n">
        <v>0.1770327178490444</v>
      </c>
    </row>
    <row r="231">
      <c r="A231">
        <f>HYPERLINK("https://stackoverflow.com/q/59389533", "59389533")</f>
        <v/>
      </c>
      <c r="B231" t="n">
        <v>0.1186572989851678</v>
      </c>
    </row>
    <row r="232">
      <c r="A232">
        <f>HYPERLINK("https://stackoverflow.com/q/59392920", "59392920")</f>
        <v/>
      </c>
      <c r="B232" t="n">
        <v>0.107728337236534</v>
      </c>
    </row>
    <row r="233">
      <c r="A233">
        <f>HYPERLINK("https://stackoverflow.com/q/59438778", "59438778")</f>
        <v/>
      </c>
      <c r="B233" t="n">
        <v>0.1542207792207792</v>
      </c>
    </row>
    <row r="234">
      <c r="A234">
        <f>HYPERLINK("https://stackoverflow.com/q/59869329", "59869329")</f>
        <v/>
      </c>
      <c r="B234" t="n">
        <v>0.1378180901990426</v>
      </c>
    </row>
    <row r="235">
      <c r="A235">
        <f>HYPERLINK("https://stackoverflow.com/q/59904208", "59904208")</f>
        <v/>
      </c>
      <c r="B235" t="n">
        <v>0.16764514024788</v>
      </c>
    </row>
    <row r="236">
      <c r="A236">
        <f>HYPERLINK("https://stackoverflow.com/q/60084638", "60084638")</f>
        <v/>
      </c>
      <c r="B236" t="n">
        <v>0.2824748947197928</v>
      </c>
    </row>
    <row r="237">
      <c r="A237">
        <f>HYPERLINK("https://stackoverflow.com/q/60310744", "60310744")</f>
        <v/>
      </c>
      <c r="B237" t="n">
        <v>0.1430083144368859</v>
      </c>
    </row>
    <row r="238">
      <c r="A238">
        <f>HYPERLINK("https://stackoverflow.com/q/60333431", "60333431")</f>
        <v/>
      </c>
      <c r="B238" t="n">
        <v>0.1816355234076753</v>
      </c>
    </row>
    <row r="239">
      <c r="A239">
        <f>HYPERLINK("https://stackoverflow.com/q/60334874", "60334874")</f>
        <v/>
      </c>
      <c r="B239" t="n">
        <v>0.1517578994214509</v>
      </c>
    </row>
    <row r="240">
      <c r="A240">
        <f>HYPERLINK("https://stackoverflow.com/q/60633360", "60633360")</f>
        <v/>
      </c>
      <c r="B240" t="n">
        <v>0.1930438842203548</v>
      </c>
    </row>
    <row r="241">
      <c r="A241">
        <f>HYPERLINK("https://stackoverflow.com/q/60801953", "60801953")</f>
        <v/>
      </c>
      <c r="B241" t="n">
        <v>0.2272767580030149</v>
      </c>
    </row>
    <row r="242">
      <c r="A242">
        <f>HYPERLINK("https://stackoverflow.com/q/61019105", "61019105")</f>
        <v/>
      </c>
      <c r="B242" t="n">
        <v>0.2354705661792276</v>
      </c>
    </row>
    <row r="243">
      <c r="A243">
        <f>HYPERLINK("https://stackoverflow.com/q/61093844", "61093844")</f>
        <v/>
      </c>
      <c r="B243" t="n">
        <v>0.1786916786916787</v>
      </c>
    </row>
    <row r="244">
      <c r="A244">
        <f>HYPERLINK("https://stackoverflow.com/q/61169100", "61169100")</f>
        <v/>
      </c>
      <c r="B244" t="n">
        <v>0.2201166180758018</v>
      </c>
    </row>
    <row r="245">
      <c r="A245">
        <f>HYPERLINK("https://stackoverflow.com/q/61325505", "61325505")</f>
        <v/>
      </c>
      <c r="B245" t="n">
        <v>0.1130351130351131</v>
      </c>
    </row>
    <row r="246">
      <c r="A246">
        <f>HYPERLINK("https://stackoverflow.com/q/61452616", "61452616")</f>
        <v/>
      </c>
      <c r="B246" t="n">
        <v>0.1888053467000836</v>
      </c>
    </row>
    <row r="247">
      <c r="A247">
        <f>HYPERLINK("https://stackoverflow.com/q/61473114", "61473114")</f>
        <v/>
      </c>
      <c r="B247" t="n">
        <v>0.1661230702326593</v>
      </c>
    </row>
    <row r="248">
      <c r="A248">
        <f>HYPERLINK("https://stackoverflow.com/q/61481389", "61481389")</f>
        <v/>
      </c>
      <c r="B248" t="n">
        <v>0.1579365079365079</v>
      </c>
    </row>
    <row r="249">
      <c r="A249">
        <f>HYPERLINK("https://stackoverflow.com/q/61634293", "61634293")</f>
        <v/>
      </c>
      <c r="B249" t="n">
        <v>0.1547162926473271</v>
      </c>
    </row>
    <row r="250">
      <c r="A250">
        <f>HYPERLINK("https://stackoverflow.com/q/61729358", "61729358")</f>
        <v/>
      </c>
      <c r="B250" t="n">
        <v>0.3571428571428571</v>
      </c>
    </row>
    <row r="251">
      <c r="A251">
        <f>HYPERLINK("https://stackoverflow.com/q/61749474", "61749474")</f>
        <v/>
      </c>
      <c r="B251" t="n">
        <v>0.2125739184562715</v>
      </c>
    </row>
    <row r="252">
      <c r="A252">
        <f>HYPERLINK("https://stackoverflow.com/q/61759228", "61759228")</f>
        <v/>
      </c>
      <c r="B252" t="n">
        <v>0.1273666092943202</v>
      </c>
    </row>
    <row r="253">
      <c r="A253">
        <f>HYPERLINK("https://stackoverflow.com/q/61838119", "61838119")</f>
        <v/>
      </c>
      <c r="B253" t="n">
        <v>0.4225629988341852</v>
      </c>
    </row>
    <row r="254">
      <c r="A254">
        <f>HYPERLINK("https://stackoverflow.com/q/61845738", "61845738")</f>
        <v/>
      </c>
      <c r="B254" t="n">
        <v>0.1183035714285714</v>
      </c>
    </row>
    <row r="255">
      <c r="A255">
        <f>HYPERLINK("https://stackoverflow.com/q/61947363", "61947363")</f>
        <v/>
      </c>
      <c r="B255" t="n">
        <v>0.1363737983456293</v>
      </c>
    </row>
    <row r="256">
      <c r="A256">
        <f>HYPERLINK("https://stackoverflow.com/q/62014768", "62014768")</f>
        <v/>
      </c>
      <c r="B256" t="n">
        <v>0.1895743145743146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