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0.1813437703848663</v>
      </c>
    </row>
    <row r="3">
      <c r="A3">
        <f>HYPERLINK("https://stackoverflow.com/q/9766725", "9766725")</f>
        <v/>
      </c>
      <c r="B3" t="n">
        <v>0.1184177374653565</v>
      </c>
    </row>
    <row r="4">
      <c r="A4">
        <f>HYPERLINK("https://stackoverflow.com/q/10898993", "10898993")</f>
        <v/>
      </c>
      <c r="B4" t="n">
        <v>0.1442288849696257</v>
      </c>
    </row>
    <row r="5">
      <c r="A5">
        <f>HYPERLINK("https://stackoverflow.com/q/10930561", "10930561")</f>
        <v/>
      </c>
      <c r="B5" t="n">
        <v>0.1653796653796653</v>
      </c>
    </row>
    <row r="6">
      <c r="A6">
        <f>HYPERLINK("https://stackoverflow.com/q/12729100", "12729100")</f>
        <v/>
      </c>
      <c r="B6" t="n">
        <v>0.17994227994228</v>
      </c>
    </row>
    <row r="7">
      <c r="A7">
        <f>HYPERLINK("https://stackoverflow.com/q/13480693", "13480693")</f>
        <v/>
      </c>
      <c r="B7" t="n">
        <v>0.2018633540372671</v>
      </c>
    </row>
    <row r="8">
      <c r="A8">
        <f>HYPERLINK("https://stackoverflow.com/q/18624062", "18624062")</f>
        <v/>
      </c>
      <c r="B8" t="n">
        <v>0.1417678182384065</v>
      </c>
    </row>
    <row r="9">
      <c r="A9">
        <f>HYPERLINK("https://stackoverflow.com/q/19495048", "19495048")</f>
        <v/>
      </c>
      <c r="B9" t="n">
        <v>0.1513227513227514</v>
      </c>
    </row>
    <row r="10">
      <c r="A10">
        <f>HYPERLINK("https://stackoverflow.com/q/22187852", "22187852")</f>
        <v/>
      </c>
      <c r="B10" t="n">
        <v>0.1315924219150026</v>
      </c>
    </row>
    <row r="11">
      <c r="A11">
        <f>HYPERLINK("https://stackoverflow.com/q/22861584", "22861584")</f>
        <v/>
      </c>
      <c r="B11" t="n">
        <v>0.1975835110163468</v>
      </c>
    </row>
    <row r="12">
      <c r="A12">
        <f>HYPERLINK("https://stackoverflow.com/q/23813639", "23813639")</f>
        <v/>
      </c>
      <c r="B12" t="n">
        <v>0.123062558356676</v>
      </c>
    </row>
    <row r="13">
      <c r="A13">
        <f>HYPERLINK("https://stackoverflow.com/q/30404878", "30404878")</f>
        <v/>
      </c>
      <c r="B13" t="n">
        <v>0.2507936507936508</v>
      </c>
    </row>
    <row r="14">
      <c r="A14">
        <f>HYPERLINK("https://stackoverflow.com/q/32987050", "32987050")</f>
        <v/>
      </c>
      <c r="B14" t="n">
        <v>0.1287052973799962</v>
      </c>
    </row>
    <row r="15">
      <c r="A15">
        <f>HYPERLINK("https://stackoverflow.com/q/35569887", "35569887")</f>
        <v/>
      </c>
      <c r="B15" t="n">
        <v>0.134827264239029</v>
      </c>
    </row>
    <row r="16">
      <c r="A16">
        <f>HYPERLINK("https://stackoverflow.com/q/35859198", "35859198")</f>
        <v/>
      </c>
      <c r="B16" t="n">
        <v>0.1468639235629527</v>
      </c>
    </row>
    <row r="17">
      <c r="A17">
        <f>HYPERLINK("https://stackoverflow.com/q/38376454", "38376454")</f>
        <v/>
      </c>
      <c r="B17" t="n">
        <v>0.1389666977902272</v>
      </c>
    </row>
    <row r="18">
      <c r="A18">
        <f>HYPERLINK("https://stackoverflow.com/q/38699998", "38699998")</f>
        <v/>
      </c>
      <c r="B18" t="n">
        <v>0.1943409247757074</v>
      </c>
    </row>
    <row r="19">
      <c r="A19">
        <f>HYPERLINK("https://stackoverflow.com/q/41036556", "41036556")</f>
        <v/>
      </c>
      <c r="B19" t="n">
        <v>0.2637622424856468</v>
      </c>
    </row>
    <row r="20">
      <c r="A20">
        <f>HYPERLINK("https://stackoverflow.com/q/41272558", "41272558")</f>
        <v/>
      </c>
      <c r="B20" t="n">
        <v>0.1528073916133617</v>
      </c>
    </row>
    <row r="21">
      <c r="A21">
        <f>HYPERLINK("https://stackoverflow.com/q/41577382", "41577382")</f>
        <v/>
      </c>
      <c r="B21" t="n">
        <v>0.1375661375661376</v>
      </c>
    </row>
    <row r="22">
      <c r="A22">
        <f>HYPERLINK("https://stackoverflow.com/q/41755842", "41755842")</f>
        <v/>
      </c>
      <c r="B22" t="n">
        <v>0.1065759637188209</v>
      </c>
    </row>
    <row r="23">
      <c r="A23">
        <f>HYPERLINK("https://stackoverflow.com/q/41883521", "41883521")</f>
        <v/>
      </c>
      <c r="B23" t="n">
        <v>0.1697845804988662</v>
      </c>
    </row>
    <row r="24">
      <c r="A24">
        <f>HYPERLINK("https://stackoverflow.com/q/42388942", "42388942")</f>
        <v/>
      </c>
      <c r="B24" t="n">
        <v>0.2034252297410192</v>
      </c>
    </row>
    <row r="25">
      <c r="A25">
        <f>HYPERLINK("https://stackoverflow.com/q/42900540", "42900540")</f>
        <v/>
      </c>
      <c r="B25" t="n">
        <v>0.1655052264808363</v>
      </c>
    </row>
    <row r="26">
      <c r="A26">
        <f>HYPERLINK("https://stackoverflow.com/q/42912565", "42912565")</f>
        <v/>
      </c>
      <c r="B26" t="n">
        <v>0.2996579847408576</v>
      </c>
    </row>
    <row r="27">
      <c r="A27">
        <f>HYPERLINK("https://stackoverflow.com/q/43480568", "43480568")</f>
        <v/>
      </c>
      <c r="B27" t="n">
        <v>0.2880898391102472</v>
      </c>
    </row>
    <row r="28">
      <c r="A28">
        <f>HYPERLINK("https://stackoverflow.com/q/44005685", "44005685")</f>
        <v/>
      </c>
      <c r="B28" t="n">
        <v>0.1506931886678722</v>
      </c>
    </row>
    <row r="29">
      <c r="A29">
        <f>HYPERLINK("https://stackoverflow.com/q/44178272", "44178272")</f>
        <v/>
      </c>
      <c r="B29" t="n">
        <v>0.1332292479833464</v>
      </c>
    </row>
    <row r="30">
      <c r="A30">
        <f>HYPERLINK("https://stackoverflow.com/q/44193732", "44193732")</f>
        <v/>
      </c>
      <c r="B30" t="n">
        <v>0.1446428571428572</v>
      </c>
    </row>
    <row r="31">
      <c r="A31">
        <f>HYPERLINK("https://stackoverflow.com/q/44879191", "44879191")</f>
        <v/>
      </c>
      <c r="B31" t="n">
        <v>0.1077828981054787</v>
      </c>
    </row>
    <row r="32">
      <c r="A32">
        <f>HYPERLINK("https://stackoverflow.com/q/45171327", "45171327")</f>
        <v/>
      </c>
      <c r="B32" t="n">
        <v>0.1284493284493284</v>
      </c>
    </row>
    <row r="33">
      <c r="A33">
        <f>HYPERLINK("https://stackoverflow.com/q/45688074", "45688074")</f>
        <v/>
      </c>
      <c r="B33" t="n">
        <v>0.1629720853858785</v>
      </c>
    </row>
    <row r="34">
      <c r="A34">
        <f>HYPERLINK("https://stackoverflow.com/q/45822590", "45822590")</f>
        <v/>
      </c>
      <c r="B34" t="n">
        <v>0.1421245421245421</v>
      </c>
    </row>
    <row r="35">
      <c r="A35">
        <f>HYPERLINK("https://stackoverflow.com/q/45954124", "45954124")</f>
        <v/>
      </c>
      <c r="B35" t="n">
        <v>0.1718483536665355</v>
      </c>
    </row>
    <row r="36">
      <c r="A36">
        <f>HYPERLINK("https://stackoverflow.com/q/46058884", "46058884")</f>
        <v/>
      </c>
      <c r="B36" t="n">
        <v>0.1615568601869972</v>
      </c>
    </row>
    <row r="37">
      <c r="A37">
        <f>HYPERLINK("https://stackoverflow.com/q/46065546", "46065546")</f>
        <v/>
      </c>
      <c r="B37" t="n">
        <v>0.2052638719305386</v>
      </c>
    </row>
    <row r="38">
      <c r="A38">
        <f>HYPERLINK("https://stackoverflow.com/q/46277360", "46277360")</f>
        <v/>
      </c>
      <c r="B38" t="n">
        <v>0.1510204081632653</v>
      </c>
    </row>
    <row r="39">
      <c r="A39">
        <f>HYPERLINK("https://stackoverflow.com/q/46314967", "46314967")</f>
        <v/>
      </c>
      <c r="B39" t="n">
        <v>0.181998556998557</v>
      </c>
    </row>
    <row r="40">
      <c r="A40">
        <f>HYPERLINK("https://stackoverflow.com/q/46336305", "46336305")</f>
        <v/>
      </c>
      <c r="B40" t="n">
        <v>0.1516955266955267</v>
      </c>
    </row>
    <row r="41">
      <c r="A41">
        <f>HYPERLINK("https://stackoverflow.com/q/46340789", "46340789")</f>
        <v/>
      </c>
      <c r="B41" t="n">
        <v>0.1478174603174603</v>
      </c>
    </row>
    <row r="42">
      <c r="A42">
        <f>HYPERLINK("https://stackoverflow.com/q/46537440", "46537440")</f>
        <v/>
      </c>
      <c r="B42" t="n">
        <v>0.1143286143286143</v>
      </c>
    </row>
    <row r="43">
      <c r="A43">
        <f>HYPERLINK("https://stackoverflow.com/q/46636237", "46636237")</f>
        <v/>
      </c>
      <c r="B43" t="n">
        <v>0.1240362811791383</v>
      </c>
    </row>
    <row r="44">
      <c r="A44">
        <f>HYPERLINK("https://stackoverflow.com/q/46703013", "46703013")</f>
        <v/>
      </c>
      <c r="B44" t="n">
        <v>0.2295482295482296</v>
      </c>
    </row>
    <row r="45">
      <c r="A45">
        <f>HYPERLINK("https://stackoverflow.com/q/47060216", "47060216")</f>
        <v/>
      </c>
      <c r="B45" t="n">
        <v>0.1426536426536427</v>
      </c>
    </row>
    <row r="46">
      <c r="A46">
        <f>HYPERLINK("https://stackoverflow.com/q/47084869", "47084869")</f>
        <v/>
      </c>
      <c r="B46" t="n">
        <v>0.2223733938019653</v>
      </c>
    </row>
    <row r="47">
      <c r="A47">
        <f>HYPERLINK("https://stackoverflow.com/q/47801654", "47801654")</f>
        <v/>
      </c>
      <c r="B47" t="n">
        <v>0.1531279178338002</v>
      </c>
    </row>
    <row r="48">
      <c r="A48">
        <f>HYPERLINK("https://stackoverflow.com/q/48454558", "48454558")</f>
        <v/>
      </c>
      <c r="B48" t="n">
        <v>0.1908103592314119</v>
      </c>
    </row>
    <row r="49">
      <c r="A49">
        <f>HYPERLINK("https://stackoverflow.com/q/48466362", "48466362")</f>
        <v/>
      </c>
      <c r="B49" t="n">
        <v>0.1997354497354498</v>
      </c>
    </row>
    <row r="50">
      <c r="A50">
        <f>HYPERLINK("https://stackoverflow.com/q/48601226", "48601226")</f>
        <v/>
      </c>
      <c r="B50" t="n">
        <v>0.1518661518661519</v>
      </c>
    </row>
    <row r="51">
      <c r="A51">
        <f>HYPERLINK("https://stackoverflow.com/q/48672445", "48672445")</f>
        <v/>
      </c>
      <c r="B51" t="n">
        <v>0.1238542365302928</v>
      </c>
    </row>
    <row r="52">
      <c r="A52">
        <f>HYPERLINK("https://stackoverflow.com/q/48869897", "48869897")</f>
        <v/>
      </c>
      <c r="B52" t="n">
        <v>0.215213358070501</v>
      </c>
    </row>
    <row r="53">
      <c r="A53">
        <f>HYPERLINK("https://stackoverflow.com/q/48880561", "48880561")</f>
        <v/>
      </c>
      <c r="B53" t="n">
        <v>0.111317254174397</v>
      </c>
    </row>
    <row r="54">
      <c r="A54">
        <f>HYPERLINK("https://stackoverflow.com/q/49146043", "49146043")</f>
        <v/>
      </c>
      <c r="B54" t="n">
        <v>0.1576835862550148</v>
      </c>
    </row>
    <row r="55">
      <c r="A55">
        <f>HYPERLINK("https://stackoverflow.com/q/49372027", "49372027")</f>
        <v/>
      </c>
      <c r="B55" t="n">
        <v>0.1315192743764173</v>
      </c>
    </row>
    <row r="56">
      <c r="A56">
        <f>HYPERLINK("https://stackoverflow.com/q/49675462", "49675462")</f>
        <v/>
      </c>
      <c r="B56" t="n">
        <v>0.1406109613656784</v>
      </c>
    </row>
    <row r="57">
      <c r="A57">
        <f>HYPERLINK("https://stackoverflow.com/q/50170184", "50170184")</f>
        <v/>
      </c>
      <c r="B57" t="n">
        <v>0.1624503968253969</v>
      </c>
    </row>
    <row r="58">
      <c r="A58">
        <f>HYPERLINK("https://stackoverflow.com/q/50216642", "50216642")</f>
        <v/>
      </c>
      <c r="B58" t="n">
        <v>0.2021014978761458</v>
      </c>
    </row>
    <row r="59">
      <c r="A59">
        <f>HYPERLINK("https://stackoverflow.com/q/50415065", "50415065")</f>
        <v/>
      </c>
      <c r="B59" t="n">
        <v>0.1502209131075111</v>
      </c>
    </row>
    <row r="60">
      <c r="A60">
        <f>HYPERLINK("https://stackoverflow.com/q/50444796", "50444796")</f>
        <v/>
      </c>
      <c r="B60" t="n">
        <v>0.3020683020683022</v>
      </c>
    </row>
    <row r="61">
      <c r="A61">
        <f>HYPERLINK("https://stackoverflow.com/q/50447594", "50447594")</f>
        <v/>
      </c>
      <c r="B61" t="n">
        <v>0.1802290536467752</v>
      </c>
    </row>
    <row r="62">
      <c r="A62">
        <f>HYPERLINK("https://stackoverflow.com/q/50466511", "50466511")</f>
        <v/>
      </c>
      <c r="B62" t="n">
        <v>0.2507936507936508</v>
      </c>
    </row>
    <row r="63">
      <c r="A63">
        <f>HYPERLINK("https://stackoverflow.com/q/50487617", "50487617")</f>
        <v/>
      </c>
      <c r="B63" t="n">
        <v>0.1645021645021645</v>
      </c>
    </row>
    <row r="64">
      <c r="A64">
        <f>HYPERLINK("https://stackoverflow.com/q/50775621", "50775621")</f>
        <v/>
      </c>
      <c r="B64" t="n">
        <v>0.2473693597289104</v>
      </c>
    </row>
    <row r="65">
      <c r="A65">
        <f>HYPERLINK("https://stackoverflow.com/q/50877966", "50877966")</f>
        <v/>
      </c>
      <c r="B65" t="n">
        <v>0.1372134038800705</v>
      </c>
    </row>
    <row r="66">
      <c r="A66">
        <f>HYPERLINK("https://stackoverflow.com/q/51069295", "51069295")</f>
        <v/>
      </c>
      <c r="B66" t="n">
        <v>0.265015873015873</v>
      </c>
    </row>
    <row r="67">
      <c r="A67">
        <f>HYPERLINK("https://stackoverflow.com/q/51077496", "51077496")</f>
        <v/>
      </c>
      <c r="B67" t="n">
        <v>0.3472367049009384</v>
      </c>
    </row>
    <row r="68">
      <c r="A68">
        <f>HYPERLINK("https://stackoverflow.com/q/51133592", "51133592")</f>
        <v/>
      </c>
      <c r="B68" t="n">
        <v>0.2067963335568969</v>
      </c>
    </row>
    <row r="69">
      <c r="A69">
        <f>HYPERLINK("https://stackoverflow.com/q/51150942", "51150942")</f>
        <v/>
      </c>
      <c r="B69" t="n">
        <v>0.1113346747149564</v>
      </c>
    </row>
    <row r="70">
      <c r="A70">
        <f>HYPERLINK("https://stackoverflow.com/q/51168530", "51168530")</f>
        <v/>
      </c>
      <c r="B70" t="n">
        <v>0.1261375661375662</v>
      </c>
    </row>
    <row r="71">
      <c r="A71">
        <f>HYPERLINK("https://stackoverflow.com/q/51324328", "51324328")</f>
        <v/>
      </c>
      <c r="B71" t="n">
        <v>0.2611744084136722</v>
      </c>
    </row>
    <row r="72">
      <c r="A72">
        <f>HYPERLINK("https://stackoverflow.com/q/51352700", "51352700")</f>
        <v/>
      </c>
      <c r="B72" t="n">
        <v>0.1808629555108429</v>
      </c>
    </row>
    <row r="73">
      <c r="A73">
        <f>HYPERLINK("https://stackoverflow.com/q/51381243", "51381243")</f>
        <v/>
      </c>
      <c r="B73" t="n">
        <v>0.1338854382332643</v>
      </c>
    </row>
    <row r="74">
      <c r="A74">
        <f>HYPERLINK("https://stackoverflow.com/q/51468480", "51468480")</f>
        <v/>
      </c>
      <c r="B74" t="n">
        <v>0.1426335792532976</v>
      </c>
    </row>
    <row r="75">
      <c r="A75">
        <f>HYPERLINK("https://stackoverflow.com/q/51523396", "51523396")</f>
        <v/>
      </c>
      <c r="B75" t="n">
        <v>0.1532091097308489</v>
      </c>
    </row>
    <row r="76">
      <c r="A76">
        <f>HYPERLINK("https://stackoverflow.com/q/51666283", "51666283")</f>
        <v/>
      </c>
      <c r="B76" t="n">
        <v>0.2662907268170427</v>
      </c>
    </row>
    <row r="77">
      <c r="A77">
        <f>HYPERLINK("https://stackoverflow.com/q/51674308", "51674308")</f>
        <v/>
      </c>
      <c r="B77" t="n">
        <v>0.15578231292517</v>
      </c>
    </row>
    <row r="78">
      <c r="A78">
        <f>HYPERLINK("https://stackoverflow.com/q/51764889", "51764889")</f>
        <v/>
      </c>
      <c r="B78" t="n">
        <v>0.2631393298059966</v>
      </c>
    </row>
    <row r="79">
      <c r="A79">
        <f>HYPERLINK("https://stackoverflow.com/q/51857872", "51857872")</f>
        <v/>
      </c>
      <c r="B79" t="n">
        <v>0.1428571428571429</v>
      </c>
    </row>
    <row r="80">
      <c r="A80">
        <f>HYPERLINK("https://stackoverflow.com/q/51870216", "51870216")</f>
        <v/>
      </c>
      <c r="B80" t="n">
        <v>0.1345427059712774</v>
      </c>
    </row>
    <row r="81">
      <c r="A81">
        <f>HYPERLINK("https://stackoverflow.com/q/51996744", "51996744")</f>
        <v/>
      </c>
      <c r="B81" t="n">
        <v>0.2560069899519442</v>
      </c>
    </row>
    <row r="82">
      <c r="A82">
        <f>HYPERLINK("https://stackoverflow.com/q/52058813", "52058813")</f>
        <v/>
      </c>
      <c r="B82" t="n">
        <v>0.2369729036395704</v>
      </c>
    </row>
    <row r="83">
      <c r="A83">
        <f>HYPERLINK("https://stackoverflow.com/q/52078776", "52078776")</f>
        <v/>
      </c>
      <c r="B83" t="n">
        <v>0.1611019886881956</v>
      </c>
    </row>
    <row r="84">
      <c r="A84">
        <f>HYPERLINK("https://stackoverflow.com/q/52217414", "52217414")</f>
        <v/>
      </c>
      <c r="B84" t="n">
        <v>0.1882748233113197</v>
      </c>
    </row>
    <row r="85">
      <c r="A85">
        <f>HYPERLINK("https://stackoverflow.com/q/52224883", "52224883")</f>
        <v/>
      </c>
      <c r="B85" t="n">
        <v>0.1530724501021531</v>
      </c>
    </row>
    <row r="86">
      <c r="A86">
        <f>HYPERLINK("https://stackoverflow.com/q/52290270", "52290270")</f>
        <v/>
      </c>
      <c r="B86" t="n">
        <v>0.166074389954987</v>
      </c>
    </row>
    <row r="87">
      <c r="A87">
        <f>HYPERLINK("https://stackoverflow.com/q/52294548", "52294548")</f>
        <v/>
      </c>
      <c r="B87" t="n">
        <v>0.2382842025699169</v>
      </c>
    </row>
    <row r="88">
      <c r="A88">
        <f>HYPERLINK("https://stackoverflow.com/q/52332025", "52332025")</f>
        <v/>
      </c>
      <c r="B88" t="n">
        <v>0.1849301969783897</v>
      </c>
    </row>
    <row r="89">
      <c r="A89">
        <f>HYPERLINK("https://stackoverflow.com/q/52425738", "52425738")</f>
        <v/>
      </c>
      <c r="B89" t="n">
        <v>0.1644160151622838</v>
      </c>
    </row>
    <row r="90">
      <c r="A90">
        <f>HYPERLINK("https://stackoverflow.com/q/52499067", "52499067")</f>
        <v/>
      </c>
      <c r="B90" t="n">
        <v>0.1344797178130512</v>
      </c>
    </row>
    <row r="91">
      <c r="A91">
        <f>HYPERLINK("https://stackoverflow.com/q/52519202", "52519202")</f>
        <v/>
      </c>
      <c r="B91" t="n">
        <v>0.1680600993578094</v>
      </c>
    </row>
    <row r="92">
      <c r="A92">
        <f>HYPERLINK("https://stackoverflow.com/q/52704291", "52704291")</f>
        <v/>
      </c>
      <c r="B92" t="n">
        <v>0.2146031746031747</v>
      </c>
    </row>
    <row r="93">
      <c r="A93">
        <f>HYPERLINK("https://stackoverflow.com/q/52715914", "52715914")</f>
        <v/>
      </c>
      <c r="B93" t="n">
        <v>0.1770623742454728</v>
      </c>
    </row>
    <row r="94">
      <c r="A94">
        <f>HYPERLINK("https://stackoverflow.com/q/52814608", "52814608")</f>
        <v/>
      </c>
      <c r="B94" t="n">
        <v>0.2345290539123138</v>
      </c>
    </row>
    <row r="95">
      <c r="A95">
        <f>HYPERLINK("https://stackoverflow.com/q/52836878", "52836878")</f>
        <v/>
      </c>
      <c r="B95" t="n">
        <v>0.2702104097452935</v>
      </c>
    </row>
    <row r="96">
      <c r="A96">
        <f>HYPERLINK("https://stackoverflow.com/q/52854298", "52854298")</f>
        <v/>
      </c>
      <c r="B96" t="n">
        <v>0.2750777286859762</v>
      </c>
    </row>
    <row r="97">
      <c r="A97">
        <f>HYPERLINK("https://stackoverflow.com/q/52904363", "52904363")</f>
        <v/>
      </c>
      <c r="B97" t="n">
        <v>0.1461738924425492</v>
      </c>
    </row>
    <row r="98">
      <c r="A98">
        <f>HYPERLINK("https://stackoverflow.com/q/53015958", "53015958")</f>
        <v/>
      </c>
      <c r="B98" t="n">
        <v>0.1209092690574172</v>
      </c>
    </row>
    <row r="99">
      <c r="A99">
        <f>HYPERLINK("https://stackoverflow.com/q/53043346", "53043346")</f>
        <v/>
      </c>
      <c r="B99" t="n">
        <v>0.1317460317460318</v>
      </c>
    </row>
    <row r="100">
      <c r="A100">
        <f>HYPERLINK("https://stackoverflow.com/q/53108026", "53108026")</f>
        <v/>
      </c>
      <c r="B100" t="n">
        <v>0.2577609214777357</v>
      </c>
    </row>
    <row r="101">
      <c r="A101">
        <f>HYPERLINK("https://stackoverflow.com/q/53170292", "53170292")</f>
        <v/>
      </c>
      <c r="B101" t="n">
        <v>0.146125116713352</v>
      </c>
    </row>
    <row r="102">
      <c r="A102">
        <f>HYPERLINK("https://stackoverflow.com/q/53192185", "53192185")</f>
        <v/>
      </c>
      <c r="B102" t="n">
        <v>0.2214415820973198</v>
      </c>
    </row>
    <row r="103">
      <c r="A103">
        <f>HYPERLINK("https://stackoverflow.com/q/53192332", "53192332")</f>
        <v/>
      </c>
      <c r="B103" t="n">
        <v>0.2342425643396518</v>
      </c>
    </row>
    <row r="104">
      <c r="A104">
        <f>HYPERLINK("https://stackoverflow.com/q/53218116", "53218116")</f>
        <v/>
      </c>
      <c r="B104" t="n">
        <v>0.1785714285714286</v>
      </c>
    </row>
    <row r="105">
      <c r="A105">
        <f>HYPERLINK("https://stackoverflow.com/q/53319236", "53319236")</f>
        <v/>
      </c>
      <c r="B105" t="n">
        <v>0.2123015873015874</v>
      </c>
    </row>
    <row r="106">
      <c r="A106">
        <f>HYPERLINK("https://stackoverflow.com/q/53487133", "53487133")</f>
        <v/>
      </c>
      <c r="B106" t="n">
        <v>0.1587301587301587</v>
      </c>
    </row>
    <row r="107">
      <c r="A107">
        <f>HYPERLINK("https://stackoverflow.com/q/53506323", "53506323")</f>
        <v/>
      </c>
      <c r="B107" t="n">
        <v>0.2195423623995053</v>
      </c>
    </row>
    <row r="108">
      <c r="A108">
        <f>HYPERLINK("https://stackoverflow.com/q/53649899", "53649899")</f>
        <v/>
      </c>
      <c r="B108" t="n">
        <v>0.2459230267449445</v>
      </c>
    </row>
    <row r="109">
      <c r="A109">
        <f>HYPERLINK("https://stackoverflow.com/q/53690242", "53690242")</f>
        <v/>
      </c>
      <c r="B109" t="n">
        <v>0.180952380952381</v>
      </c>
    </row>
    <row r="110">
      <c r="A110">
        <f>HYPERLINK("https://stackoverflow.com/q/53729079", "53729079")</f>
        <v/>
      </c>
      <c r="B110" t="n">
        <v>0.1183035714285714</v>
      </c>
    </row>
    <row r="111">
      <c r="A111">
        <f>HYPERLINK("https://stackoverflow.com/q/53750539", "53750539")</f>
        <v/>
      </c>
      <c r="B111" t="n">
        <v>0.1445887445887446</v>
      </c>
    </row>
    <row r="112">
      <c r="A112">
        <f>HYPERLINK("https://stackoverflow.com/q/54011731", "54011731")</f>
        <v/>
      </c>
      <c r="B112" t="n">
        <v>0.1267995570321152</v>
      </c>
    </row>
    <row r="113">
      <c r="A113">
        <f>HYPERLINK("https://stackoverflow.com/q/54011765", "54011765")</f>
        <v/>
      </c>
      <c r="B113" t="n">
        <v>0.188608776844071</v>
      </c>
    </row>
    <row r="114">
      <c r="A114">
        <f>HYPERLINK("https://stackoverflow.com/q/54241538", "54241538")</f>
        <v/>
      </c>
      <c r="B114" t="n">
        <v>0.3115680615680615</v>
      </c>
    </row>
    <row r="115">
      <c r="A115">
        <f>HYPERLINK("https://stackoverflow.com/q/54291354", "54291354")</f>
        <v/>
      </c>
      <c r="B115" t="n">
        <v>0.243512219702696</v>
      </c>
    </row>
    <row r="116">
      <c r="A116">
        <f>HYPERLINK("https://stackoverflow.com/q/54352320", "54352320")</f>
        <v/>
      </c>
      <c r="B116" t="n">
        <v>0.1633597883597884</v>
      </c>
    </row>
    <row r="117">
      <c r="A117">
        <f>HYPERLINK("https://stackoverflow.com/q/54403490", "54403490")</f>
        <v/>
      </c>
      <c r="B117" t="n">
        <v>0.2025774005972027</v>
      </c>
    </row>
    <row r="118">
      <c r="A118">
        <f>HYPERLINK("https://stackoverflow.com/q/54678756", "54678756")</f>
        <v/>
      </c>
      <c r="B118" t="n">
        <v>0.2637622424856468</v>
      </c>
    </row>
    <row r="119">
      <c r="A119">
        <f>HYPERLINK("https://stackoverflow.com/q/54714252", "54714252")</f>
        <v/>
      </c>
      <c r="B119" t="n">
        <v>0.1635543106131342</v>
      </c>
    </row>
    <row r="120">
      <c r="A120">
        <f>HYPERLINK("https://stackoverflow.com/q/54868399", "54868399")</f>
        <v/>
      </c>
      <c r="B120" t="n">
        <v>0.1459047619047619</v>
      </c>
    </row>
    <row r="121">
      <c r="A121">
        <f>HYPERLINK("https://stackoverflow.com/q/54902191", "54902191")</f>
        <v/>
      </c>
      <c r="B121" t="n">
        <v>0.176948051948052</v>
      </c>
    </row>
    <row r="122">
      <c r="A122">
        <f>HYPERLINK("https://stackoverflow.com/q/54935102", "54935102")</f>
        <v/>
      </c>
      <c r="B122" t="n">
        <v>0.1870626386755418</v>
      </c>
    </row>
    <row r="123">
      <c r="A123">
        <f>HYPERLINK("https://stackoverflow.com/q/54967399", "54967399")</f>
        <v/>
      </c>
      <c r="B123" t="n">
        <v>0.1644160151622838</v>
      </c>
    </row>
    <row r="124">
      <c r="A124">
        <f>HYPERLINK("https://stackoverflow.com/q/55101284", "55101284")</f>
        <v/>
      </c>
      <c r="B124" t="n">
        <v>0.3056835637480799</v>
      </c>
    </row>
    <row r="125">
      <c r="A125">
        <f>HYPERLINK("https://stackoverflow.com/q/55143718", "55143718")</f>
        <v/>
      </c>
      <c r="B125" t="n">
        <v>0.1224947891614558</v>
      </c>
    </row>
    <row r="126">
      <c r="A126">
        <f>HYPERLINK("https://stackoverflow.com/q/55168898", "55168898")</f>
        <v/>
      </c>
      <c r="B126" t="n">
        <v>0.1709273182957394</v>
      </c>
    </row>
    <row r="127">
      <c r="A127">
        <f>HYPERLINK("https://stackoverflow.com/q/55242183", "55242183")</f>
        <v/>
      </c>
      <c r="B127" t="n">
        <v>0.1803946803946804</v>
      </c>
    </row>
    <row r="128">
      <c r="A128">
        <f>HYPERLINK("https://stackoverflow.com/q/55511963", "55511963")</f>
        <v/>
      </c>
      <c r="B128" t="n">
        <v>0.1743662639185027</v>
      </c>
    </row>
    <row r="129">
      <c r="A129">
        <f>HYPERLINK("https://stackoverflow.com/q/55614851", "55614851")</f>
        <v/>
      </c>
      <c r="B129" t="n">
        <v>0.2662525879917184</v>
      </c>
    </row>
    <row r="130">
      <c r="A130">
        <f>HYPERLINK("https://stackoverflow.com/q/55714301", "55714301")</f>
        <v/>
      </c>
      <c r="B130" t="n">
        <v>0.1536411002059857</v>
      </c>
    </row>
    <row r="131">
      <c r="A131">
        <f>HYPERLINK("https://stackoverflow.com/q/55832224", "55832224")</f>
        <v/>
      </c>
      <c r="B131" t="n">
        <v>0.1371060501495284</v>
      </c>
    </row>
    <row r="132">
      <c r="A132">
        <f>HYPERLINK("https://stackoverflow.com/q/55835107", "55835107")</f>
        <v/>
      </c>
      <c r="B132" t="n">
        <v>0.1394148020654045</v>
      </c>
    </row>
    <row r="133">
      <c r="A133">
        <f>HYPERLINK("https://stackoverflow.com/q/55896200", "55896200")</f>
        <v/>
      </c>
      <c r="B133" t="n">
        <v>0.164756025867137</v>
      </c>
    </row>
    <row r="134">
      <c r="A134">
        <f>HYPERLINK("https://stackoverflow.com/q/56084123", "56084123")</f>
        <v/>
      </c>
      <c r="B134" t="n">
        <v>0.1902281746031746</v>
      </c>
    </row>
    <row r="135">
      <c r="A135">
        <f>HYPERLINK("https://stackoverflow.com/q/56229332", "56229332")</f>
        <v/>
      </c>
      <c r="B135" t="n">
        <v>0.334566188935121</v>
      </c>
    </row>
    <row r="136">
      <c r="A136">
        <f>HYPERLINK("https://stackoverflow.com/q/56276882", "56276882")</f>
        <v/>
      </c>
      <c r="B136" t="n">
        <v>0.1611721611721612</v>
      </c>
    </row>
    <row r="137">
      <c r="A137">
        <f>HYPERLINK("https://stackoverflow.com/q/56366496", "56366496")</f>
        <v/>
      </c>
      <c r="B137" t="n">
        <v>0.1894963746815599</v>
      </c>
    </row>
    <row r="138">
      <c r="A138">
        <f>HYPERLINK("https://stackoverflow.com/q/56380897", "56380897")</f>
        <v/>
      </c>
      <c r="B138" t="n">
        <v>0.3257044419835117</v>
      </c>
    </row>
    <row r="139">
      <c r="A139">
        <f>HYPERLINK("https://stackoverflow.com/q/56394710", "56394710")</f>
        <v/>
      </c>
      <c r="B139" t="n">
        <v>0.2371234207968902</v>
      </c>
    </row>
    <row r="140">
      <c r="A140">
        <f>HYPERLINK("https://stackoverflow.com/q/56537526", "56537526")</f>
        <v/>
      </c>
      <c r="B140" t="n">
        <v>0.1231746031746032</v>
      </c>
    </row>
    <row r="141">
      <c r="A141">
        <f>HYPERLINK("https://stackoverflow.com/q/56596515", "56596515")</f>
        <v/>
      </c>
      <c r="B141" t="n">
        <v>0.3312698412698412</v>
      </c>
    </row>
    <row r="142">
      <c r="A142">
        <f>HYPERLINK("https://stackoverflow.com/q/56612308", "56612308")</f>
        <v/>
      </c>
      <c r="B142" t="n">
        <v>0.2146031746031747</v>
      </c>
    </row>
    <row r="143">
      <c r="A143">
        <f>HYPERLINK("https://stackoverflow.com/q/56625748", "56625748")</f>
        <v/>
      </c>
      <c r="B143" t="n">
        <v>0.1361344537815126</v>
      </c>
    </row>
    <row r="144">
      <c r="A144">
        <f>HYPERLINK("https://stackoverflow.com/q/56659832", "56659832")</f>
        <v/>
      </c>
      <c r="B144" t="n">
        <v>0.3757550217727209</v>
      </c>
    </row>
    <row r="145">
      <c r="A145">
        <f>HYPERLINK("https://stackoverflow.com/q/56661461", "56661461")</f>
        <v/>
      </c>
      <c r="B145" t="n">
        <v>0.1437389770723104</v>
      </c>
    </row>
    <row r="146">
      <c r="A146">
        <f>HYPERLINK("https://stackoverflow.com/q/56772072", "56772072")</f>
        <v/>
      </c>
      <c r="B146" t="n">
        <v>0.1551796157059315</v>
      </c>
    </row>
    <row r="147">
      <c r="A147">
        <f>HYPERLINK("https://stackoverflow.com/q/56794171", "56794171")</f>
        <v/>
      </c>
      <c r="B147" t="n">
        <v>0.1551226551226551</v>
      </c>
    </row>
    <row r="148">
      <c r="A148">
        <f>HYPERLINK("https://stackoverflow.com/q/56830039", "56830039")</f>
        <v/>
      </c>
      <c r="B148" t="n">
        <v>0.1338481338481338</v>
      </c>
    </row>
    <row r="149">
      <c r="A149">
        <f>HYPERLINK("https://stackoverflow.com/q/56935694", "56935694")</f>
        <v/>
      </c>
      <c r="B149" t="n">
        <v>0.2038506760728983</v>
      </c>
    </row>
    <row r="150">
      <c r="A150">
        <f>HYPERLINK("https://stackoverflow.com/q/56962875", "56962875")</f>
        <v/>
      </c>
      <c r="B150" t="n">
        <v>0.2873284907183212</v>
      </c>
    </row>
    <row r="151">
      <c r="A151">
        <f>HYPERLINK("https://stackoverflow.com/q/57115085", "57115085")</f>
        <v/>
      </c>
      <c r="B151" t="n">
        <v>0.1649334063127166</v>
      </c>
    </row>
    <row r="152">
      <c r="A152">
        <f>HYPERLINK("https://stackoverflow.com/q/57193206", "57193206")</f>
        <v/>
      </c>
      <c r="B152" t="n">
        <v>0.1488631488631489</v>
      </c>
    </row>
    <row r="153">
      <c r="A153">
        <f>HYPERLINK("https://stackoverflow.com/q/57216381", "57216381")</f>
        <v/>
      </c>
      <c r="B153" t="n">
        <v>0.1584094917428251</v>
      </c>
    </row>
    <row r="154">
      <c r="A154">
        <f>HYPERLINK("https://stackoverflow.com/q/57432558", "57432558")</f>
        <v/>
      </c>
      <c r="B154" t="n">
        <v>0.1969765684051399</v>
      </c>
    </row>
    <row r="155">
      <c r="A155">
        <f>HYPERLINK("https://stackoverflow.com/q/57574048", "57574048")</f>
        <v/>
      </c>
      <c r="B155" t="n">
        <v>0.1221599751011516</v>
      </c>
    </row>
    <row r="156">
      <c r="A156">
        <f>HYPERLINK("https://stackoverflow.com/q/57599780", "57599780")</f>
        <v/>
      </c>
      <c r="B156" t="n">
        <v>0.1407534901510805</v>
      </c>
    </row>
    <row r="157">
      <c r="A157">
        <f>HYPERLINK("https://stackoverflow.com/q/57652832", "57652832")</f>
        <v/>
      </c>
      <c r="B157" t="n">
        <v>0.2177985948477753</v>
      </c>
    </row>
    <row r="158">
      <c r="A158">
        <f>HYPERLINK("https://stackoverflow.com/q/57713713", "57713713")</f>
        <v/>
      </c>
      <c r="B158" t="n">
        <v>0.1620615324319029</v>
      </c>
    </row>
    <row r="159">
      <c r="A159">
        <f>HYPERLINK("https://stackoverflow.com/q/57787836", "57787836")</f>
        <v/>
      </c>
      <c r="B159" t="n">
        <v>0.2119186856028961</v>
      </c>
    </row>
    <row r="160">
      <c r="A160">
        <f>HYPERLINK("https://stackoverflow.com/q/57794437", "57794437")</f>
        <v/>
      </c>
      <c r="B160" t="n">
        <v>0.2600844619193244</v>
      </c>
    </row>
    <row r="161">
      <c r="A161">
        <f>HYPERLINK("https://stackoverflow.com/q/57810467", "57810467")</f>
        <v/>
      </c>
      <c r="B161" t="n">
        <v>0.175026455026455</v>
      </c>
    </row>
    <row r="162">
      <c r="A162">
        <f>HYPERLINK("https://stackoverflow.com/q/57814318", "57814318")</f>
        <v/>
      </c>
      <c r="B162" t="n">
        <v>0.1394708994708995</v>
      </c>
    </row>
    <row r="163">
      <c r="A163">
        <f>HYPERLINK("https://stackoverflow.com/q/57828966", "57828966")</f>
        <v/>
      </c>
      <c r="B163" t="n">
        <v>0.1400035669698591</v>
      </c>
    </row>
    <row r="164">
      <c r="A164">
        <f>HYPERLINK("https://stackoverflow.com/q/57858132", "57858132")</f>
        <v/>
      </c>
      <c r="B164" t="n">
        <v>0.1113046844754162</v>
      </c>
    </row>
    <row r="165">
      <c r="A165">
        <f>HYPERLINK("https://stackoverflow.com/q/57909595", "57909595")</f>
        <v/>
      </c>
      <c r="B165" t="n">
        <v>0.1697191697191697</v>
      </c>
    </row>
    <row r="166">
      <c r="A166">
        <f>HYPERLINK("https://stackoverflow.com/q/57910501", "57910501")</f>
        <v/>
      </c>
      <c r="B166" t="n">
        <v>0.1572273879966188</v>
      </c>
    </row>
    <row r="167">
      <c r="A167">
        <f>HYPERLINK("https://stackoverflow.com/q/57916211", "57916211")</f>
        <v/>
      </c>
      <c r="B167" t="n">
        <v>0.1601731601731602</v>
      </c>
    </row>
    <row r="168">
      <c r="A168">
        <f>HYPERLINK("https://stackoverflow.com/q/58059973", "58059973")</f>
        <v/>
      </c>
      <c r="B168" t="n">
        <v>0.1531895777178796</v>
      </c>
    </row>
    <row r="169">
      <c r="A169">
        <f>HYPERLINK("https://stackoverflow.com/q/58074597", "58074597")</f>
        <v/>
      </c>
      <c r="B169" t="n">
        <v>0.2210166767128793</v>
      </c>
    </row>
    <row r="170">
      <c r="A170">
        <f>HYPERLINK("https://stackoverflow.com/q/58081210", "58081210")</f>
        <v/>
      </c>
      <c r="B170" t="n">
        <v>0.15251186385207</v>
      </c>
    </row>
    <row r="171">
      <c r="A171">
        <f>HYPERLINK("https://stackoverflow.com/q/58115925", "58115925")</f>
        <v/>
      </c>
      <c r="B171" t="n">
        <v>0.1271902700474129</v>
      </c>
    </row>
    <row r="172">
      <c r="A172">
        <f>HYPERLINK("https://stackoverflow.com/q/58172015", "58172015")</f>
        <v/>
      </c>
      <c r="B172" t="n">
        <v>0.1554741554741555</v>
      </c>
    </row>
    <row r="173">
      <c r="A173">
        <f>HYPERLINK("https://stackoverflow.com/q/58205324", "58205324")</f>
        <v/>
      </c>
      <c r="B173" t="n">
        <v>0.1430083144368859</v>
      </c>
    </row>
    <row r="174">
      <c r="A174">
        <f>HYPERLINK("https://stackoverflow.com/q/58222198", "58222198")</f>
        <v/>
      </c>
      <c r="B174" t="n">
        <v>0.2322068612391193</v>
      </c>
    </row>
    <row r="175">
      <c r="A175">
        <f>HYPERLINK("https://stackoverflow.com/q/58232113", "58232113")</f>
        <v/>
      </c>
      <c r="B175" t="n">
        <v>0.1127602556173985</v>
      </c>
    </row>
    <row r="176">
      <c r="A176">
        <f>HYPERLINK("https://stackoverflow.com/q/58296033", "58296033")</f>
        <v/>
      </c>
      <c r="B176" t="n">
        <v>0.1804432464809823</v>
      </c>
    </row>
    <row r="177">
      <c r="A177">
        <f>HYPERLINK("https://stackoverflow.com/q/58316719", "58316719")</f>
        <v/>
      </c>
      <c r="B177" t="n">
        <v>0.1260504201680673</v>
      </c>
    </row>
    <row r="178">
      <c r="A178">
        <f>HYPERLINK("https://stackoverflow.com/q/58323730", "58323730")</f>
        <v/>
      </c>
      <c r="B178" t="n">
        <v>0.1699661137863386</v>
      </c>
    </row>
    <row r="179">
      <c r="A179">
        <f>HYPERLINK("https://stackoverflow.com/q/58325530", "58325530")</f>
        <v/>
      </c>
      <c r="B179" t="n">
        <v>0.1396825396825397</v>
      </c>
    </row>
    <row r="180">
      <c r="A180">
        <f>HYPERLINK("https://stackoverflow.com/q/58340827", "58340827")</f>
        <v/>
      </c>
      <c r="B180" t="n">
        <v>0.1322751322751323</v>
      </c>
    </row>
    <row r="181">
      <c r="A181">
        <f>HYPERLINK("https://stackoverflow.com/q/58416280", "58416280")</f>
        <v/>
      </c>
      <c r="B181" t="n">
        <v>0.1420128335021952</v>
      </c>
    </row>
    <row r="182">
      <c r="A182">
        <f>HYPERLINK("https://stackoverflow.com/q/58422656", "58422656")</f>
        <v/>
      </c>
      <c r="B182" t="n">
        <v>0.2536600400678071</v>
      </c>
    </row>
    <row r="183">
      <c r="A183">
        <f>HYPERLINK("https://stackoverflow.com/q/58435535", "58435535")</f>
        <v/>
      </c>
      <c r="B183" t="n">
        <v>0.125124007936508</v>
      </c>
    </row>
    <row r="184">
      <c r="A184">
        <f>HYPERLINK("https://stackoverflow.com/q/58439034", "58439034")</f>
        <v/>
      </c>
      <c r="B184" t="n">
        <v>0.2429261559696342</v>
      </c>
    </row>
    <row r="185">
      <c r="A185">
        <f>HYPERLINK("https://stackoverflow.com/q/58470460", "58470460")</f>
        <v/>
      </c>
      <c r="B185" t="n">
        <v>0.1867724867724868</v>
      </c>
    </row>
    <row r="186">
      <c r="A186">
        <f>HYPERLINK("https://stackoverflow.com/q/58513216", "58513216")</f>
        <v/>
      </c>
      <c r="B186" t="n">
        <v>0.1274961597542243</v>
      </c>
    </row>
    <row r="187">
      <c r="A187">
        <f>HYPERLINK("https://stackoverflow.com/q/58521055", "58521055")</f>
        <v/>
      </c>
      <c r="B187" t="n">
        <v>0.2096371882086168</v>
      </c>
    </row>
    <row r="188">
      <c r="A188">
        <f>HYPERLINK("https://stackoverflow.com/q/58530732", "58530732")</f>
        <v/>
      </c>
      <c r="B188" t="n">
        <v>0.1334845049130764</v>
      </c>
    </row>
    <row r="189">
      <c r="A189">
        <f>HYPERLINK("https://stackoverflow.com/q/58538753", "58538753")</f>
        <v/>
      </c>
      <c r="B189" t="n">
        <v>0.1713191023535851</v>
      </c>
    </row>
    <row r="190">
      <c r="A190">
        <f>HYPERLINK("https://stackoverflow.com/q/58542085", "58542085")</f>
        <v/>
      </c>
      <c r="B190" t="n">
        <v>0.1059475999235036</v>
      </c>
    </row>
    <row r="191">
      <c r="A191">
        <f>HYPERLINK("https://stackoverflow.com/q/58547437", "58547437")</f>
        <v/>
      </c>
      <c r="B191" t="n">
        <v>0.1594356261022928</v>
      </c>
    </row>
    <row r="192">
      <c r="A192">
        <f>HYPERLINK("https://stackoverflow.com/q/58572685", "58572685")</f>
        <v/>
      </c>
      <c r="B192" t="n">
        <v>0.1757789535567313</v>
      </c>
    </row>
    <row r="193">
      <c r="A193">
        <f>HYPERLINK("https://stackoverflow.com/q/58573319", "58573319")</f>
        <v/>
      </c>
      <c r="B193" t="n">
        <v>0.2160894660894661</v>
      </c>
    </row>
    <row r="194">
      <c r="A194">
        <f>HYPERLINK("https://stackoverflow.com/q/58602509", "58602509")</f>
        <v/>
      </c>
      <c r="B194" t="n">
        <v>0.1279317697228145</v>
      </c>
    </row>
    <row r="195">
      <c r="A195">
        <f>HYPERLINK("https://stackoverflow.com/q/58632538", "58632538")</f>
        <v/>
      </c>
      <c r="B195" t="n">
        <v>0.19234360410831</v>
      </c>
    </row>
    <row r="196">
      <c r="A196">
        <f>HYPERLINK("https://stackoverflow.com/q/58701030", "58701030")</f>
        <v/>
      </c>
      <c r="B196" t="n">
        <v>0.1589191232048375</v>
      </c>
    </row>
    <row r="197">
      <c r="A197">
        <f>HYPERLINK("https://stackoverflow.com/q/58711935", "58711935")</f>
        <v/>
      </c>
      <c r="B197" t="n">
        <v>0.1544657664060649</v>
      </c>
    </row>
    <row r="198">
      <c r="A198">
        <f>HYPERLINK("https://stackoverflow.com/q/58796302", "58796302")</f>
        <v/>
      </c>
      <c r="B198" t="n">
        <v>0.1518207282913165</v>
      </c>
    </row>
    <row r="199">
      <c r="A199">
        <f>HYPERLINK("https://stackoverflow.com/q/58802352", "58802352")</f>
        <v/>
      </c>
      <c r="B199" t="n">
        <v>0.1424121050289275</v>
      </c>
    </row>
    <row r="200">
      <c r="A200">
        <f>HYPERLINK("https://stackoverflow.com/q/58844302", "58844302")</f>
        <v/>
      </c>
      <c r="B200" t="n">
        <v>0.1492867189069721</v>
      </c>
    </row>
    <row r="201">
      <c r="A201">
        <f>HYPERLINK("https://stackoverflow.com/q/58876011", "58876011")</f>
        <v/>
      </c>
      <c r="B201" t="n">
        <v>0.1994161649334063</v>
      </c>
    </row>
    <row r="202">
      <c r="A202">
        <f>HYPERLINK("https://stackoverflow.com/q/58885480", "58885480")</f>
        <v/>
      </c>
      <c r="B202" t="n">
        <v>0.1531642960214389</v>
      </c>
    </row>
    <row r="203">
      <c r="A203">
        <f>HYPERLINK("https://stackoverflow.com/q/58944331", "58944331")</f>
        <v/>
      </c>
      <c r="B203" t="n">
        <v>0.1083226083226083</v>
      </c>
    </row>
    <row r="204">
      <c r="A204">
        <f>HYPERLINK("https://stackoverflow.com/q/58949589", "58949589")</f>
        <v/>
      </c>
      <c r="B204" t="n">
        <v>0.121002990568208</v>
      </c>
    </row>
    <row r="205">
      <c r="A205">
        <f>HYPERLINK("https://stackoverflow.com/q/59196780", "59196780")</f>
        <v/>
      </c>
      <c r="B205" t="n">
        <v>0.170378904249872</v>
      </c>
    </row>
    <row r="206">
      <c r="A206">
        <f>HYPERLINK("https://stackoverflow.com/q/59211352", "59211352")</f>
        <v/>
      </c>
      <c r="B206" t="n">
        <v>0.1255596255596256</v>
      </c>
    </row>
    <row r="207">
      <c r="A207">
        <f>HYPERLINK("https://stackoverflow.com/q/59322480", "59322480")</f>
        <v/>
      </c>
      <c r="B207" t="n">
        <v>0.1430632859204288</v>
      </c>
    </row>
    <row r="208">
      <c r="A208">
        <f>HYPERLINK("https://stackoverflow.com/q/59326669", "59326669")</f>
        <v/>
      </c>
      <c r="B208" t="n">
        <v>0.1654793150856143</v>
      </c>
    </row>
    <row r="209">
      <c r="A209">
        <f>HYPERLINK("https://stackoverflow.com/q/59394560", "59394560")</f>
        <v/>
      </c>
      <c r="B209" t="n">
        <v>0.1971500721500722</v>
      </c>
    </row>
    <row r="210">
      <c r="A210">
        <f>HYPERLINK("https://stackoverflow.com/q/59404027", "59404027")</f>
        <v/>
      </c>
      <c r="B210" t="n">
        <v>0.1440781440781441</v>
      </c>
    </row>
    <row r="211">
      <c r="A211">
        <f>HYPERLINK("https://stackoverflow.com/q/59420530", "59420530")</f>
        <v/>
      </c>
      <c r="B211" t="n">
        <v>0.1405152224824356</v>
      </c>
    </row>
    <row r="212">
      <c r="A212">
        <f>HYPERLINK("https://stackoverflow.com/q/59505728", "59505728")</f>
        <v/>
      </c>
      <c r="B212" t="n">
        <v>0.1939520333680918</v>
      </c>
    </row>
    <row r="213">
      <c r="A213">
        <f>HYPERLINK("https://stackoverflow.com/q/59557099", "59557099")</f>
        <v/>
      </c>
      <c r="B213" t="n">
        <v>0.1738095238095238</v>
      </c>
    </row>
    <row r="214">
      <c r="A214">
        <f>HYPERLINK("https://stackoverflow.com/q/59652308", "59652308")</f>
        <v/>
      </c>
      <c r="B214" t="n">
        <v>0.2245502645502646</v>
      </c>
    </row>
    <row r="215">
      <c r="A215">
        <f>HYPERLINK("https://stackoverflow.com/q/59730597", "59730597")</f>
        <v/>
      </c>
      <c r="B215" t="n">
        <v>0.2223124098124098</v>
      </c>
    </row>
    <row r="216">
      <c r="A216">
        <f>HYPERLINK("https://stackoverflow.com/q/59847182", "59847182")</f>
        <v/>
      </c>
      <c r="B216" t="n">
        <v>0.2086401570937653</v>
      </c>
    </row>
    <row r="217">
      <c r="A217">
        <f>HYPERLINK("https://stackoverflow.com/q/59861969", "59861969")</f>
        <v/>
      </c>
      <c r="B217" t="n">
        <v>0.1572705710636745</v>
      </c>
    </row>
    <row r="218">
      <c r="A218">
        <f>HYPERLINK("https://stackoverflow.com/q/59880781", "59880781")</f>
        <v/>
      </c>
      <c r="B218" t="n">
        <v>0.2507936507936508</v>
      </c>
    </row>
    <row r="219">
      <c r="A219">
        <f>HYPERLINK("https://stackoverflow.com/q/60088723", "60088723")</f>
        <v/>
      </c>
      <c r="B219" t="n">
        <v>0.1773313492063492</v>
      </c>
    </row>
    <row r="220">
      <c r="A220">
        <f>HYPERLINK("https://stackoverflow.com/q/60115832", "60115832")</f>
        <v/>
      </c>
      <c r="B220" t="n">
        <v>0.2398787230247905</v>
      </c>
    </row>
    <row r="221">
      <c r="A221">
        <f>HYPERLINK("https://stackoverflow.com/q/60221840", "60221840")</f>
        <v/>
      </c>
      <c r="B221" t="n">
        <v>0.1608560090702948</v>
      </c>
    </row>
    <row r="222">
      <c r="A222">
        <f>HYPERLINK("https://stackoverflow.com/q/60264611", "60264611")</f>
        <v/>
      </c>
      <c r="B222" t="n">
        <v>0.3076081007115489</v>
      </c>
    </row>
    <row r="223">
      <c r="A223">
        <f>HYPERLINK("https://stackoverflow.com/q/60284599", "60284599")</f>
        <v/>
      </c>
      <c r="B223" t="n">
        <v>0.2317842799770511</v>
      </c>
    </row>
    <row r="224">
      <c r="A224">
        <f>HYPERLINK("https://stackoverflow.com/q/60429162", "60429162")</f>
        <v/>
      </c>
      <c r="B224" t="n">
        <v>0.1786273194723899</v>
      </c>
    </row>
    <row r="225">
      <c r="A225">
        <f>HYPERLINK("https://stackoverflow.com/q/60669625", "60669625")</f>
        <v/>
      </c>
      <c r="B225" t="n">
        <v>0.1575963718820862</v>
      </c>
    </row>
    <row r="226">
      <c r="A226">
        <f>HYPERLINK("https://stackoverflow.com/q/60706026", "60706026")</f>
        <v/>
      </c>
      <c r="B226" t="n">
        <v>0.1342907533383724</v>
      </c>
    </row>
    <row r="227">
      <c r="A227">
        <f>HYPERLINK("https://stackoverflow.com/q/60727567", "60727567")</f>
        <v/>
      </c>
      <c r="B227" t="n">
        <v>0.1040100250626566</v>
      </c>
    </row>
    <row r="228">
      <c r="A228">
        <f>HYPERLINK("https://stackoverflow.com/q/60746275", "60746275")</f>
        <v/>
      </c>
      <c r="B228" t="n">
        <v>0.1421957671957672</v>
      </c>
    </row>
    <row r="229">
      <c r="A229">
        <f>HYPERLINK("https://stackoverflow.com/q/60811100", "60811100")</f>
        <v/>
      </c>
      <c r="B229" t="n">
        <v>0.2134277134277134</v>
      </c>
    </row>
    <row r="230">
      <c r="A230">
        <f>HYPERLINK("https://stackoverflow.com/q/60825886", "60825886")</f>
        <v/>
      </c>
      <c r="B230" t="n">
        <v>0.2686044114615543</v>
      </c>
    </row>
    <row r="231">
      <c r="A231">
        <f>HYPERLINK("https://stackoverflow.com/q/60849573", "60849573")</f>
        <v/>
      </c>
      <c r="B231" t="n">
        <v>0.2009944540065022</v>
      </c>
    </row>
    <row r="232">
      <c r="A232">
        <f>HYPERLINK("https://stackoverflow.com/q/60881303", "60881303")</f>
        <v/>
      </c>
      <c r="B232" t="n">
        <v>0.1221532091097308</v>
      </c>
    </row>
    <row r="233">
      <c r="A233">
        <f>HYPERLINK("https://stackoverflow.com/q/61065007", "61065007")</f>
        <v/>
      </c>
      <c r="B233" t="n">
        <v>0.1815678652413346</v>
      </c>
    </row>
    <row r="234">
      <c r="A234">
        <f>HYPERLINK("https://stackoverflow.com/q/61078197", "61078197")</f>
        <v/>
      </c>
      <c r="B234" t="n">
        <v>0.171031746031746</v>
      </c>
    </row>
    <row r="235">
      <c r="A235">
        <f>HYPERLINK("https://stackoverflow.com/q/61217110", "61217110")</f>
        <v/>
      </c>
      <c r="B235" t="n">
        <v>0.1627576403695807</v>
      </c>
    </row>
    <row r="236">
      <c r="A236">
        <f>HYPERLINK("https://stackoverflow.com/q/61330666", "61330666")</f>
        <v/>
      </c>
      <c r="B236" t="n">
        <v>0.3463762766088347</v>
      </c>
    </row>
    <row r="237">
      <c r="A237">
        <f>HYPERLINK("https://stackoverflow.com/q/61341097", "61341097")</f>
        <v/>
      </c>
      <c r="B237" t="n">
        <v>0.191871620443049</v>
      </c>
    </row>
    <row r="238">
      <c r="A238">
        <f>HYPERLINK("https://stackoverflow.com/q/61552568", "61552568")</f>
        <v/>
      </c>
      <c r="B238" t="n">
        <v>0.1589569160997732</v>
      </c>
    </row>
    <row r="239">
      <c r="A239">
        <f>HYPERLINK("https://stackoverflow.com/q/61611950", "61611950")</f>
        <v/>
      </c>
      <c r="B239" t="n">
        <v>0.1648926237161532</v>
      </c>
    </row>
    <row r="240">
      <c r="A240">
        <f>HYPERLINK("https://stackoverflow.com/q/61632938", "61632938")</f>
        <v/>
      </c>
      <c r="B240" t="n">
        <v>0.1547162926473271</v>
      </c>
    </row>
    <row r="241">
      <c r="A241">
        <f>HYPERLINK("https://stackoverflow.com/q/61687572", "61687572")</f>
        <v/>
      </c>
      <c r="B241" t="n">
        <v>0.3225066519864208</v>
      </c>
    </row>
    <row r="242">
      <c r="A242">
        <f>HYPERLINK("https://stackoverflow.com/q/61840842", "61840842")</f>
        <v/>
      </c>
      <c r="B242" t="n">
        <v>0.3444670127134582</v>
      </c>
    </row>
    <row r="243">
      <c r="A243">
        <f>HYPERLINK("https://stackoverflow.com/q/61903819", "61903819")</f>
        <v/>
      </c>
      <c r="B243" t="n">
        <v>0.227336860670194</v>
      </c>
    </row>
    <row r="244">
      <c r="A244">
        <f>HYPERLINK("https://stackoverflow.com/q/61915796", "61915796")</f>
        <v/>
      </c>
      <c r="B244" t="n">
        <v>0.1729864785420341</v>
      </c>
    </row>
    <row r="245">
      <c r="A245">
        <f>HYPERLINK("https://stackoverflow.com/q/61919301", "61919301")</f>
        <v/>
      </c>
      <c r="B245" t="n">
        <v>0.2224310776942356</v>
      </c>
    </row>
    <row r="246">
      <c r="A246">
        <f>HYPERLINK("https://stackoverflow.com/q/62074209", "62074209")</f>
        <v/>
      </c>
      <c r="B246" t="n">
        <v>0.2149323927101705</v>
      </c>
    </row>
    <row r="247">
      <c r="A247">
        <f>HYPERLINK("https://stackoverflow.com/q/62075536", "62075536")</f>
        <v/>
      </c>
      <c r="B247" t="n">
        <v>0.1483441113070743</v>
      </c>
    </row>
    <row r="248">
      <c r="A248">
        <f>HYPERLINK("https://stackoverflow.com/q/62077982", "62077982")</f>
        <v/>
      </c>
      <c r="B248" t="n">
        <v>0.137989417989418</v>
      </c>
    </row>
    <row r="249">
      <c r="A249">
        <f>HYPERLINK("https://stackoverflow.com/q/62078096", "62078096")</f>
        <v/>
      </c>
      <c r="B249" t="n">
        <v>0.1180856180856181</v>
      </c>
    </row>
    <row r="250">
      <c r="A250">
        <f>HYPERLINK("https://stackoverflow.com/q/62078382", "62078382")</f>
        <v/>
      </c>
      <c r="B250" t="n">
        <v>0.1549508692365835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