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HYPERLINK("https://stackoverflow.com/q/15580847", "15580847")</f>
        <v/>
      </c>
      <c r="B2" t="n">
        <v>0.1059047619047619</v>
      </c>
    </row>
    <row r="3">
      <c r="A3">
        <f>HYPERLINK("https://stackoverflow.com/q/18557198", "18557198")</f>
        <v/>
      </c>
      <c r="B3" t="n">
        <v>0.199704688076781</v>
      </c>
    </row>
    <row r="4">
      <c r="A4">
        <f>HYPERLINK("https://stackoverflow.com/q/22008343", "22008343")</f>
        <v/>
      </c>
      <c r="B4" t="n">
        <v>0.1728871728871729</v>
      </c>
    </row>
    <row r="5">
      <c r="A5">
        <f>HYPERLINK("https://stackoverflow.com/q/27424312", "27424312")</f>
        <v/>
      </c>
      <c r="B5" t="n">
        <v>0.1324090817761704</v>
      </c>
    </row>
    <row r="6">
      <c r="A6">
        <f>HYPERLINK("https://stackoverflow.com/q/29800320", "29800320")</f>
        <v/>
      </c>
      <c r="B6" t="n">
        <v>0.2426739926739927</v>
      </c>
    </row>
    <row r="7">
      <c r="A7">
        <f>HYPERLINK("https://stackoverflow.com/q/31052944", "31052944")</f>
        <v/>
      </c>
      <c r="B7" t="n">
        <v>0.1839153439153439</v>
      </c>
    </row>
    <row r="8">
      <c r="A8">
        <f>HYPERLINK("https://stackoverflow.com/q/31101619", "31101619")</f>
        <v/>
      </c>
      <c r="B8" t="n">
        <v>0.157936507936508</v>
      </c>
    </row>
    <row r="9">
      <c r="A9">
        <f>HYPERLINK("https://stackoverflow.com/q/32791968", "32791968")</f>
        <v/>
      </c>
      <c r="B9" t="n">
        <v>0.1767752715121136</v>
      </c>
    </row>
    <row r="10">
      <c r="A10">
        <f>HYPERLINK("https://stackoverflow.com/q/34679862", "34679862")</f>
        <v/>
      </c>
      <c r="B10" t="n">
        <v>0.1510204081632653</v>
      </c>
    </row>
    <row r="11">
      <c r="A11">
        <f>HYPERLINK("https://stackoverflow.com/q/40934677", "40934677")</f>
        <v/>
      </c>
      <c r="B11" t="n">
        <v>0.1210535496249782</v>
      </c>
    </row>
    <row r="12">
      <c r="A12">
        <f>HYPERLINK("https://stackoverflow.com/q/41291090", "41291090")</f>
        <v/>
      </c>
      <c r="B12" t="n">
        <v>0.1142857142857143</v>
      </c>
    </row>
    <row r="13">
      <c r="A13">
        <f>HYPERLINK("https://stackoverflow.com/q/41803929", "41803929")</f>
        <v/>
      </c>
      <c r="B13" t="n">
        <v>0.1655155700957228</v>
      </c>
    </row>
    <row r="14">
      <c r="A14">
        <f>HYPERLINK("https://stackoverflow.com/q/41860322", "41860322")</f>
        <v/>
      </c>
      <c r="B14" t="n">
        <v>0.2151483781918565</v>
      </c>
    </row>
    <row r="15">
      <c r="A15">
        <f>HYPERLINK("https://stackoverflow.com/q/41881534", "41881534")</f>
        <v/>
      </c>
      <c r="B15" t="n">
        <v>0.3180396246089676</v>
      </c>
    </row>
    <row r="16">
      <c r="A16">
        <f>HYPERLINK("https://stackoverflow.com/q/41983737", "41983737")</f>
        <v/>
      </c>
      <c r="B16" t="n">
        <v>0.2531824611032533</v>
      </c>
    </row>
    <row r="17">
      <c r="A17">
        <f>HYPERLINK("https://stackoverflow.com/q/42227249", "42227249")</f>
        <v/>
      </c>
      <c r="B17" t="n">
        <v>0.2175697865353038</v>
      </c>
    </row>
    <row r="18">
      <c r="A18">
        <f>HYPERLINK("https://stackoverflow.com/q/42239047", "42239047")</f>
        <v/>
      </c>
      <c r="B18" t="n">
        <v>0.1338854382332643</v>
      </c>
    </row>
    <row r="19">
      <c r="A19">
        <f>HYPERLINK("https://stackoverflow.com/q/42295539", "42295539")</f>
        <v/>
      </c>
      <c r="B19" t="n">
        <v>0.1646825396825397</v>
      </c>
    </row>
    <row r="20">
      <c r="A20">
        <f>HYPERLINK("https://stackoverflow.com/q/42305224", "42305224")</f>
        <v/>
      </c>
      <c r="B20" t="n">
        <v>0.2233361180729602</v>
      </c>
    </row>
    <row r="21">
      <c r="A21">
        <f>HYPERLINK("https://stackoverflow.com/q/42405004", "42405004")</f>
        <v/>
      </c>
      <c r="B21" t="n">
        <v>0.1276844070961718</v>
      </c>
    </row>
    <row r="22">
      <c r="A22">
        <f>HYPERLINK("https://stackoverflow.com/q/42938295", "42938295")</f>
        <v/>
      </c>
      <c r="B22" t="n">
        <v>0.2174036281179139</v>
      </c>
    </row>
    <row r="23">
      <c r="A23">
        <f>HYPERLINK("https://stackoverflow.com/q/43007141", "43007141")</f>
        <v/>
      </c>
      <c r="B23" t="n">
        <v>0.1130647130647131</v>
      </c>
    </row>
    <row r="24">
      <c r="A24">
        <f>HYPERLINK("https://stackoverflow.com/q/43097927", "43097927")</f>
        <v/>
      </c>
      <c r="B24" t="n">
        <v>0.2196200884725476</v>
      </c>
    </row>
    <row r="25">
      <c r="A25">
        <f>HYPERLINK("https://stackoverflow.com/q/43618424", "43618424")</f>
        <v/>
      </c>
      <c r="B25" t="n">
        <v>0.1903235653235653</v>
      </c>
    </row>
    <row r="26">
      <c r="A26">
        <f>HYPERLINK("https://stackoverflow.com/q/43646460", "43646460")</f>
        <v/>
      </c>
      <c r="B26" t="n">
        <v>0.2224046706805328</v>
      </c>
    </row>
    <row r="27">
      <c r="A27">
        <f>HYPERLINK("https://stackoverflow.com/q/43725028", "43725028")</f>
        <v/>
      </c>
      <c r="B27" t="n">
        <v>0.2605113292136192</v>
      </c>
    </row>
    <row r="28">
      <c r="A28">
        <f>HYPERLINK("https://stackoverflow.com/q/43764771", "43764771")</f>
        <v/>
      </c>
      <c r="B28" t="n">
        <v>0.1787131519274377</v>
      </c>
    </row>
    <row r="29">
      <c r="A29">
        <f>HYPERLINK("https://stackoverflow.com/q/43908577", "43908577")</f>
        <v/>
      </c>
      <c r="B29" t="n">
        <v>0.1649334063127167</v>
      </c>
    </row>
    <row r="30">
      <c r="A30">
        <f>HYPERLINK("https://stackoverflow.com/q/43924709", "43924709")</f>
        <v/>
      </c>
      <c r="B30" t="n">
        <v>0.1529431216931217</v>
      </c>
    </row>
    <row r="31">
      <c r="A31">
        <f>HYPERLINK("https://stackoverflow.com/q/43947704", "43947704")</f>
        <v/>
      </c>
      <c r="B31" t="n">
        <v>0.1241217798594848</v>
      </c>
    </row>
    <row r="32">
      <c r="A32">
        <f>HYPERLINK("https://stackoverflow.com/q/44073389", "44073389")</f>
        <v/>
      </c>
      <c r="B32" t="n">
        <v>0.1179815209665956</v>
      </c>
    </row>
    <row r="33">
      <c r="A33">
        <f>HYPERLINK("https://stackoverflow.com/q/44076048", "44076048")</f>
        <v/>
      </c>
      <c r="B33" t="n">
        <v>0.2001984126984127</v>
      </c>
    </row>
    <row r="34">
      <c r="A34">
        <f>HYPERLINK("https://stackoverflow.com/q/44165995", "44165995")</f>
        <v/>
      </c>
      <c r="B34" t="n">
        <v>0.2198879551820728</v>
      </c>
    </row>
    <row r="35">
      <c r="A35">
        <f>HYPERLINK("https://stackoverflow.com/q/44242378", "44242378")</f>
        <v/>
      </c>
      <c r="B35" t="n">
        <v>0.2174603174603175</v>
      </c>
    </row>
    <row r="36">
      <c r="A36">
        <f>HYPERLINK("https://stackoverflow.com/q/44267405", "44267405")</f>
        <v/>
      </c>
      <c r="B36" t="n">
        <v>0.1733161733161733</v>
      </c>
    </row>
    <row r="37">
      <c r="A37">
        <f>HYPERLINK("https://stackoverflow.com/q/44272066", "44272066")</f>
        <v/>
      </c>
      <c r="B37" t="n">
        <v>0.1883705863297701</v>
      </c>
    </row>
    <row r="38">
      <c r="A38">
        <f>HYPERLINK("https://stackoverflow.com/q/44285870", "44285870")</f>
        <v/>
      </c>
      <c r="B38" t="n">
        <v>0.1627705627705628</v>
      </c>
    </row>
    <row r="39">
      <c r="A39">
        <f>HYPERLINK("https://stackoverflow.com/q/44335833", "44335833")</f>
        <v/>
      </c>
      <c r="B39" t="n">
        <v>0.1377603028979176</v>
      </c>
    </row>
    <row r="40">
      <c r="A40">
        <f>HYPERLINK("https://stackoverflow.com/q/44360062", "44360062")</f>
        <v/>
      </c>
      <c r="B40" t="n">
        <v>0.1098901098901099</v>
      </c>
    </row>
    <row r="41">
      <c r="A41">
        <f>HYPERLINK("https://stackoverflow.com/q/44407451", "44407451")</f>
        <v/>
      </c>
      <c r="B41" t="n">
        <v>0.1682152535811073</v>
      </c>
    </row>
    <row r="42">
      <c r="A42">
        <f>HYPERLINK("https://stackoverflow.com/q/44526400", "44526400")</f>
        <v/>
      </c>
      <c r="B42" t="n">
        <v>0.1482873851294904</v>
      </c>
    </row>
    <row r="43">
      <c r="A43">
        <f>HYPERLINK("https://stackoverflow.com/q/44532598", "44532598")</f>
        <v/>
      </c>
      <c r="B43" t="n">
        <v>0.1711843711843711</v>
      </c>
    </row>
    <row r="44">
      <c r="A44">
        <f>HYPERLINK("https://stackoverflow.com/q/44590497", "44590497")</f>
        <v/>
      </c>
      <c r="B44" t="n">
        <v>0.1540496540496541</v>
      </c>
    </row>
    <row r="45">
      <c r="A45">
        <f>HYPERLINK("https://stackoverflow.com/q/44767791", "44767791")</f>
        <v/>
      </c>
      <c r="B45" t="n">
        <v>0.1463659147869674</v>
      </c>
    </row>
    <row r="46">
      <c r="A46">
        <f>HYPERLINK("https://stackoverflow.com/q/44800423", "44800423")</f>
        <v/>
      </c>
      <c r="B46" t="n">
        <v>0.1786916786916787</v>
      </c>
    </row>
    <row r="47">
      <c r="A47">
        <f>HYPERLINK("https://stackoverflow.com/q/44838564", "44838564")</f>
        <v/>
      </c>
      <c r="B47" t="n">
        <v>0.1832399626517274</v>
      </c>
    </row>
    <row r="48">
      <c r="A48">
        <f>HYPERLINK("https://stackoverflow.com/q/44867066", "44867066")</f>
        <v/>
      </c>
      <c r="B48" t="n">
        <v>0.1812659220066628</v>
      </c>
    </row>
    <row r="49">
      <c r="A49">
        <f>HYPERLINK("https://stackoverflow.com/q/44974408", "44974408")</f>
        <v/>
      </c>
      <c r="B49" t="n">
        <v>0.1747543461829177</v>
      </c>
    </row>
    <row r="50">
      <c r="A50">
        <f>HYPERLINK("https://stackoverflow.com/q/45004378", "45004378")</f>
        <v/>
      </c>
      <c r="B50" t="n">
        <v>0.1991159332931485</v>
      </c>
    </row>
    <row r="51">
      <c r="A51">
        <f>HYPERLINK("https://stackoverflow.com/q/45019323", "45019323")</f>
        <v/>
      </c>
      <c r="B51" t="n">
        <v>0.12261329652634</v>
      </c>
    </row>
    <row r="52">
      <c r="A52">
        <f>HYPERLINK("https://stackoverflow.com/q/45177765", "45177765")</f>
        <v/>
      </c>
      <c r="B52" t="n">
        <v>0.2003723300019596</v>
      </c>
    </row>
    <row r="53">
      <c r="A53">
        <f>HYPERLINK("https://stackoverflow.com/q/45288895", "45288895")</f>
        <v/>
      </c>
      <c r="B53" t="n">
        <v>0.1715419501133787</v>
      </c>
    </row>
    <row r="54">
      <c r="A54">
        <f>HYPERLINK("https://stackoverflow.com/q/45312549", "45312549")</f>
        <v/>
      </c>
      <c r="B54" t="n">
        <v>0.1449618521441726</v>
      </c>
    </row>
    <row r="55">
      <c r="A55">
        <f>HYPERLINK("https://stackoverflow.com/q/45513359", "45513359")</f>
        <v/>
      </c>
      <c r="B55" t="n">
        <v>0.1288359788359788</v>
      </c>
    </row>
    <row r="56">
      <c r="A56">
        <f>HYPERLINK("https://stackoverflow.com/q/45572394", "45572394")</f>
        <v/>
      </c>
      <c r="B56" t="n">
        <v>0.4240218380345769</v>
      </c>
    </row>
    <row r="57">
      <c r="A57">
        <f>HYPERLINK("https://stackoverflow.com/q/45697947", "45697947")</f>
        <v/>
      </c>
      <c r="B57" t="n">
        <v>0.1219450743260267</v>
      </c>
    </row>
    <row r="58">
      <c r="A58">
        <f>HYPERLINK("https://stackoverflow.com/q/45748997", "45748997")</f>
        <v/>
      </c>
      <c r="B58" t="n">
        <v>0.3024511391858331</v>
      </c>
    </row>
    <row r="59">
      <c r="A59">
        <f>HYPERLINK("https://stackoverflow.com/q/45901296", "45901296")</f>
        <v/>
      </c>
      <c r="B59" t="n">
        <v>0.1710189452124936</v>
      </c>
    </row>
    <row r="60">
      <c r="A60">
        <f>HYPERLINK("https://stackoverflow.com/q/46001148", "46001148")</f>
        <v/>
      </c>
      <c r="B60" t="n">
        <v>0.2212975805208816</v>
      </c>
    </row>
    <row r="61">
      <c r="A61">
        <f>HYPERLINK("https://stackoverflow.com/q/46067509", "46067509")</f>
        <v/>
      </c>
      <c r="B61" t="n">
        <v>0.1482993197278911</v>
      </c>
    </row>
    <row r="62">
      <c r="A62">
        <f>HYPERLINK("https://stackoverflow.com/q/46077840", "46077840")</f>
        <v/>
      </c>
      <c r="B62" t="n">
        <v>0.1478322672352523</v>
      </c>
    </row>
    <row r="63">
      <c r="A63">
        <f>HYPERLINK("https://stackoverflow.com/q/46453448", "46453448")</f>
        <v/>
      </c>
      <c r="B63" t="n">
        <v>0.1866447728516694</v>
      </c>
    </row>
    <row r="64">
      <c r="A64">
        <f>HYPERLINK("https://stackoverflow.com/q/46606062", "46606062")</f>
        <v/>
      </c>
      <c r="B64" t="n">
        <v>0.2319727891156463</v>
      </c>
    </row>
    <row r="65">
      <c r="A65">
        <f>HYPERLINK("https://stackoverflow.com/q/46612266", "46612266")</f>
        <v/>
      </c>
      <c r="B65" t="n">
        <v>0.1585612968591692</v>
      </c>
    </row>
    <row r="66">
      <c r="A66">
        <f>HYPERLINK("https://stackoverflow.com/q/46801400", "46801400")</f>
        <v/>
      </c>
      <c r="B66" t="n">
        <v>0.3737660901840006</v>
      </c>
    </row>
    <row r="67">
      <c r="A67">
        <f>HYPERLINK("https://stackoverflow.com/q/46882235", "46882235")</f>
        <v/>
      </c>
      <c r="B67" t="n">
        <v>0.2441012441012441</v>
      </c>
    </row>
    <row r="68">
      <c r="A68">
        <f>HYPERLINK("https://stackoverflow.com/q/46921029", "46921029")</f>
        <v/>
      </c>
      <c r="B68" t="n">
        <v>0.382387229844857</v>
      </c>
    </row>
    <row r="69">
      <c r="A69">
        <f>HYPERLINK("https://stackoverflow.com/q/46974480", "46974480")</f>
        <v/>
      </c>
      <c r="B69" t="n">
        <v>0.1997767857142858</v>
      </c>
    </row>
    <row r="70">
      <c r="A70">
        <f>HYPERLINK("https://stackoverflow.com/q/46978829", "46978829")</f>
        <v/>
      </c>
      <c r="B70" t="n">
        <v>0.204108309990663</v>
      </c>
    </row>
    <row r="71">
      <c r="A71">
        <f>HYPERLINK("https://stackoverflow.com/q/47025667", "47025667")</f>
        <v/>
      </c>
      <c r="B71" t="n">
        <v>0.2104454685099847</v>
      </c>
    </row>
    <row r="72">
      <c r="A72">
        <f>HYPERLINK("https://stackoverflow.com/q/47432384", "47432384")</f>
        <v/>
      </c>
      <c r="B72" t="n">
        <v>0.2094975731339368</v>
      </c>
    </row>
    <row r="73">
      <c r="A73">
        <f>HYPERLINK("https://stackoverflow.com/q/47451392", "47451392")</f>
        <v/>
      </c>
      <c r="B73" t="n">
        <v>0.2097933513027853</v>
      </c>
    </row>
    <row r="74">
      <c r="A74">
        <f>HYPERLINK("https://stackoverflow.com/q/47706182", "47706182")</f>
        <v/>
      </c>
      <c r="B74" t="n">
        <v>0.3775203775203775</v>
      </c>
    </row>
    <row r="75">
      <c r="A75">
        <f>HYPERLINK("https://stackoverflow.com/q/47749485", "47749485")</f>
        <v/>
      </c>
      <c r="B75" t="n">
        <v>0.2116402116402117</v>
      </c>
    </row>
    <row r="76">
      <c r="A76">
        <f>HYPERLINK("https://stackoverflow.com/q/47820165", "47820165")</f>
        <v/>
      </c>
      <c r="B76" t="n">
        <v>0.3598963394881762</v>
      </c>
    </row>
    <row r="77">
      <c r="A77">
        <f>HYPERLINK("https://stackoverflow.com/q/47830107", "47830107")</f>
        <v/>
      </c>
      <c r="B77" t="n">
        <v>0.1538331644714623</v>
      </c>
    </row>
    <row r="78">
      <c r="A78">
        <f>HYPERLINK("https://stackoverflow.com/q/47943399", "47943399")</f>
        <v/>
      </c>
      <c r="B78" t="n">
        <v>0.1714616402116403</v>
      </c>
    </row>
    <row r="79">
      <c r="A79">
        <f>HYPERLINK("https://stackoverflow.com/q/48026832", "48026832")</f>
        <v/>
      </c>
      <c r="B79" t="n">
        <v>0.2417184265010353</v>
      </c>
    </row>
    <row r="80">
      <c r="A80">
        <f>HYPERLINK("https://stackoverflow.com/q/48054534", "48054534")</f>
        <v/>
      </c>
      <c r="B80" t="n">
        <v>0.2069519791038779</v>
      </c>
    </row>
    <row r="81">
      <c r="A81">
        <f>HYPERLINK("https://stackoverflow.com/q/48267239", "48267239")</f>
        <v/>
      </c>
      <c r="B81" t="n">
        <v>0.2383642722625774</v>
      </c>
    </row>
    <row r="82">
      <c r="A82">
        <f>HYPERLINK("https://stackoverflow.com/q/48291882", "48291882")</f>
        <v/>
      </c>
      <c r="B82" t="n">
        <v>0.177683013503909</v>
      </c>
    </row>
    <row r="83">
      <c r="A83">
        <f>HYPERLINK("https://stackoverflow.com/q/48392222", "48392222")</f>
        <v/>
      </c>
      <c r="B83" t="n">
        <v>0.1415945165945166</v>
      </c>
    </row>
    <row r="84">
      <c r="A84">
        <f>HYPERLINK("https://stackoverflow.com/q/48413268", "48413268")</f>
        <v/>
      </c>
      <c r="B84" t="n">
        <v>0.1396487673083418</v>
      </c>
    </row>
    <row r="85">
      <c r="A85">
        <f>HYPERLINK("https://stackoverflow.com/q/48602318", "48602318")</f>
        <v/>
      </c>
      <c r="B85" t="n">
        <v>0.268288474810214</v>
      </c>
    </row>
    <row r="86">
      <c r="A86">
        <f>HYPERLINK("https://stackoverflow.com/q/48736701", "48736701")</f>
        <v/>
      </c>
      <c r="B86" t="n">
        <v>0.2636196857302385</v>
      </c>
    </row>
    <row r="87">
      <c r="A87">
        <f>HYPERLINK("https://stackoverflow.com/q/48933290", "48933290")</f>
        <v/>
      </c>
      <c r="B87" t="n">
        <v>0.2341269841269842</v>
      </c>
    </row>
    <row r="88">
      <c r="A88">
        <f>HYPERLINK("https://stackoverflow.com/q/48979623", "48979623")</f>
        <v/>
      </c>
      <c r="B88" t="n">
        <v>0.1247947454844006</v>
      </c>
    </row>
    <row r="89">
      <c r="A89">
        <f>HYPERLINK("https://stackoverflow.com/q/48981236", "48981236")</f>
        <v/>
      </c>
      <c r="B89" t="n">
        <v>0.2943856554967667</v>
      </c>
    </row>
    <row r="90">
      <c r="A90">
        <f>HYPERLINK("https://stackoverflow.com/q/48997601", "48997601")</f>
        <v/>
      </c>
      <c r="B90" t="n">
        <v>0.1341595999130246</v>
      </c>
    </row>
    <row r="91">
      <c r="A91">
        <f>HYPERLINK("https://stackoverflow.com/q/49042255", "49042255")</f>
        <v/>
      </c>
      <c r="B91" t="n">
        <v>0.1171261487050961</v>
      </c>
    </row>
    <row r="92">
      <c r="A92">
        <f>HYPERLINK("https://stackoverflow.com/q/49164897", "49164897")</f>
        <v/>
      </c>
      <c r="B92" t="n">
        <v>0.230067505929575</v>
      </c>
    </row>
    <row r="93">
      <c r="A93">
        <f>HYPERLINK("https://stackoverflow.com/q/49172417", "49172417")</f>
        <v/>
      </c>
      <c r="B93" t="n">
        <v>0.2376142376142376</v>
      </c>
    </row>
    <row r="94">
      <c r="A94">
        <f>HYPERLINK("https://stackoverflow.com/q/49192135", "49192135")</f>
        <v/>
      </c>
      <c r="B94" t="n">
        <v>0.2830523513753327</v>
      </c>
    </row>
    <row r="95">
      <c r="A95">
        <f>HYPERLINK("https://stackoverflow.com/q/49249899", "49249899")</f>
        <v/>
      </c>
      <c r="B95" t="n">
        <v>0.1441985244802146</v>
      </c>
    </row>
    <row r="96">
      <c r="A96">
        <f>HYPERLINK("https://stackoverflow.com/q/49301986", "49301986")</f>
        <v/>
      </c>
      <c r="B96" t="n">
        <v>0.1288220551378446</v>
      </c>
    </row>
    <row r="97">
      <c r="A97">
        <f>HYPERLINK("https://stackoverflow.com/q/49506812", "49506812")</f>
        <v/>
      </c>
      <c r="B97" t="n">
        <v>0.2027062190996617</v>
      </c>
    </row>
    <row r="98">
      <c r="A98">
        <f>HYPERLINK("https://stackoverflow.com/q/49565318", "49565318")</f>
        <v/>
      </c>
      <c r="B98" t="n">
        <v>0.2334554334554335</v>
      </c>
    </row>
    <row r="99">
      <c r="A99">
        <f>HYPERLINK("https://stackoverflow.com/q/49580441", "49580441")</f>
        <v/>
      </c>
      <c r="B99" t="n">
        <v>0.1390358612580835</v>
      </c>
    </row>
    <row r="100">
      <c r="A100">
        <f>HYPERLINK("https://stackoverflow.com/q/49809115", "49809115")</f>
        <v/>
      </c>
      <c r="B100" t="n">
        <v>0.210665552770816</v>
      </c>
    </row>
    <row r="101">
      <c r="A101">
        <f>HYPERLINK("https://stackoverflow.com/q/49897894", "49897894")</f>
        <v/>
      </c>
      <c r="B101" t="n">
        <v>0.2832722832722833</v>
      </c>
    </row>
    <row r="102">
      <c r="A102">
        <f>HYPERLINK("https://stackoverflow.com/q/49914445", "49914445")</f>
        <v/>
      </c>
      <c r="B102" t="n">
        <v>0.1407563025210084</v>
      </c>
    </row>
    <row r="103">
      <c r="A103">
        <f>HYPERLINK("https://stackoverflow.com/q/49921038", "49921038")</f>
        <v/>
      </c>
      <c r="B103" t="n">
        <v>0.08769190736403849</v>
      </c>
    </row>
    <row r="104">
      <c r="A104">
        <f>HYPERLINK("https://stackoverflow.com/q/49933936", "49933936")</f>
        <v/>
      </c>
      <c r="B104" t="n">
        <v>0.1405597326649958</v>
      </c>
    </row>
    <row r="105">
      <c r="A105">
        <f>HYPERLINK("https://stackoverflow.com/q/49986234", "49986234")</f>
        <v/>
      </c>
      <c r="B105" t="n">
        <v>0.1624754770822187</v>
      </c>
    </row>
    <row r="106">
      <c r="A106">
        <f>HYPERLINK("https://stackoverflow.com/q/50013399", "50013399")</f>
        <v/>
      </c>
      <c r="B106" t="n">
        <v>0.3424603174603174</v>
      </c>
    </row>
    <row r="107">
      <c r="A107">
        <f>HYPERLINK("https://stackoverflow.com/q/50038246", "50038246")</f>
        <v/>
      </c>
      <c r="B107" t="n">
        <v>0.1325565687267815</v>
      </c>
    </row>
    <row r="108">
      <c r="A108">
        <f>HYPERLINK("https://stackoverflow.com/q/50104914", "50104914")</f>
        <v/>
      </c>
      <c r="B108" t="n">
        <v>0.1779158040027606</v>
      </c>
    </row>
    <row r="109">
      <c r="A109">
        <f>HYPERLINK("https://stackoverflow.com/q/50454105", "50454105")</f>
        <v/>
      </c>
      <c r="B109" t="n">
        <v>0.2183956916099774</v>
      </c>
    </row>
    <row r="110">
      <c r="A110">
        <f>HYPERLINK("https://stackoverflow.com/q/50506366", "50506366")</f>
        <v/>
      </c>
      <c r="B110" t="n">
        <v>0.2065236350950637</v>
      </c>
    </row>
    <row r="111">
      <c r="A111">
        <f>HYPERLINK("https://stackoverflow.com/q/50529981", "50529981")</f>
        <v/>
      </c>
      <c r="B111" t="n">
        <v>0.2869526061015422</v>
      </c>
    </row>
    <row r="112">
      <c r="A112">
        <f>HYPERLINK("https://stackoverflow.com/q/50582355", "50582355")</f>
        <v/>
      </c>
      <c r="B112" t="n">
        <v>0.2408609908609908</v>
      </c>
    </row>
    <row r="113">
      <c r="A113">
        <f>HYPERLINK("https://stackoverflow.com/q/50624609", "50624609")</f>
        <v/>
      </c>
      <c r="B113" t="n">
        <v>0.2657142857142858</v>
      </c>
    </row>
    <row r="114">
      <c r="A114">
        <f>HYPERLINK("https://stackoverflow.com/q/50629028", "50629028")</f>
        <v/>
      </c>
      <c r="B114" t="n">
        <v>0.1318933071510391</v>
      </c>
    </row>
    <row r="115">
      <c r="A115">
        <f>HYPERLINK("https://stackoverflow.com/q/50632954", "50632954")</f>
        <v/>
      </c>
      <c r="B115" t="n">
        <v>0.2576312576312577</v>
      </c>
    </row>
    <row r="116">
      <c r="A116">
        <f>HYPERLINK("https://stackoverflow.com/q/50701731", "50701731")</f>
        <v/>
      </c>
      <c r="B116" t="n">
        <v>0.1817653890824623</v>
      </c>
    </row>
    <row r="117">
      <c r="A117">
        <f>HYPERLINK("https://stackoverflow.com/q/50764255", "50764255")</f>
        <v/>
      </c>
      <c r="B117" t="n">
        <v>0.162202380952381</v>
      </c>
    </row>
    <row r="118">
      <c r="A118">
        <f>HYPERLINK("https://stackoverflow.com/q/50865772", "50865772")</f>
        <v/>
      </c>
      <c r="B118" t="n">
        <v>0.1496077358146324</v>
      </c>
    </row>
    <row r="119">
      <c r="A119">
        <f>HYPERLINK("https://stackoverflow.com/q/50877919", "50877919")</f>
        <v/>
      </c>
      <c r="B119" t="n">
        <v>0.1801128164764529</v>
      </c>
    </row>
    <row r="120">
      <c r="A120">
        <f>HYPERLINK("https://stackoverflow.com/q/50932709", "50932709")</f>
        <v/>
      </c>
      <c r="B120" t="n">
        <v>0.292957312374788</v>
      </c>
    </row>
    <row r="121">
      <c r="A121">
        <f>HYPERLINK("https://stackoverflow.com/q/51044647", "51044647")</f>
        <v/>
      </c>
      <c r="B121" t="n">
        <v>0.1708025933378046</v>
      </c>
    </row>
    <row r="122">
      <c r="A122">
        <f>HYPERLINK("https://stackoverflow.com/q/51086790", "51086790")</f>
        <v/>
      </c>
      <c r="B122" t="n">
        <v>0.2751322751322752</v>
      </c>
    </row>
    <row r="123">
      <c r="A123">
        <f>HYPERLINK("https://stackoverflow.com/q/51105421", "51105421")</f>
        <v/>
      </c>
      <c r="B123" t="n">
        <v>0.2373321123321125</v>
      </c>
    </row>
    <row r="124">
      <c r="A124">
        <f>HYPERLINK("https://stackoverflow.com/q/51110466", "51110466")</f>
        <v/>
      </c>
      <c r="B124" t="n">
        <v>0.1332595053525286</v>
      </c>
    </row>
    <row r="125">
      <c r="A125">
        <f>HYPERLINK("https://stackoverflow.com/q/51175074", "51175074")</f>
        <v/>
      </c>
      <c r="B125" t="n">
        <v>0.1849978929624947</v>
      </c>
    </row>
    <row r="126">
      <c r="A126">
        <f>HYPERLINK("https://stackoverflow.com/q/51230134", "51230134")</f>
        <v/>
      </c>
      <c r="B126" t="n">
        <v>0.291156462585034</v>
      </c>
    </row>
    <row r="127">
      <c r="A127">
        <f>HYPERLINK("https://stackoverflow.com/q/51306484", "51306484")</f>
        <v/>
      </c>
      <c r="B127" t="n">
        <v>0.2609857978279032</v>
      </c>
    </row>
    <row r="128">
      <c r="A128">
        <f>HYPERLINK("https://stackoverflow.com/q/51364441", "51364441")</f>
        <v/>
      </c>
      <c r="B128" t="n">
        <v>0.1023166023166023</v>
      </c>
    </row>
    <row r="129">
      <c r="A129">
        <f>HYPERLINK("https://stackoverflow.com/q/51364575", "51364575")</f>
        <v/>
      </c>
      <c r="B129" t="n">
        <v>0.1669312169312169</v>
      </c>
    </row>
    <row r="130">
      <c r="A130">
        <f>HYPERLINK("https://stackoverflow.com/q/51529636", "51529636")</f>
        <v/>
      </c>
      <c r="B130" t="n">
        <v>0.2157787207292158</v>
      </c>
    </row>
    <row r="131">
      <c r="A131">
        <f>HYPERLINK("https://stackoverflow.com/q/51542863", "51542863")</f>
        <v/>
      </c>
      <c r="B131" t="n">
        <v>0.2738816738816739</v>
      </c>
    </row>
    <row r="132">
      <c r="A132">
        <f>HYPERLINK("https://stackoverflow.com/q/51572657", "51572657")</f>
        <v/>
      </c>
      <c r="B132" t="n">
        <v>0.1620615324319028</v>
      </c>
    </row>
    <row r="133">
      <c r="A133">
        <f>HYPERLINK("https://stackoverflow.com/q/51624741", "51624741")</f>
        <v/>
      </c>
      <c r="B133" t="n">
        <v>0.1742758959253805</v>
      </c>
    </row>
    <row r="134">
      <c r="A134">
        <f>HYPERLINK("https://stackoverflow.com/q/51652025", "51652025")</f>
        <v/>
      </c>
      <c r="B134" t="n">
        <v>0.1113445378151261</v>
      </c>
    </row>
    <row r="135">
      <c r="A135">
        <f>HYPERLINK("https://stackoverflow.com/q/51685009", "51685009")</f>
        <v/>
      </c>
      <c r="B135" t="n">
        <v>0.243078626799557</v>
      </c>
    </row>
    <row r="136">
      <c r="A136">
        <f>HYPERLINK("https://stackoverflow.com/q/51865071", "51865071")</f>
        <v/>
      </c>
      <c r="B136" t="n">
        <v>0.1412291412291412</v>
      </c>
    </row>
    <row r="137">
      <c r="A137">
        <f>HYPERLINK("https://stackoverflow.com/q/51881224", "51881224")</f>
        <v/>
      </c>
      <c r="B137" t="n">
        <v>0.2531239446133063</v>
      </c>
    </row>
    <row r="138">
      <c r="A138">
        <f>HYPERLINK("https://stackoverflow.com/q/51999779", "51999779")</f>
        <v/>
      </c>
      <c r="B138" t="n">
        <v>0.1562332798287855</v>
      </c>
    </row>
    <row r="139">
      <c r="A139">
        <f>HYPERLINK("https://stackoverflow.com/q/52016220", "52016220")</f>
        <v/>
      </c>
      <c r="B139" t="n">
        <v>0.1735449735449736</v>
      </c>
    </row>
    <row r="140">
      <c r="A140">
        <f>HYPERLINK("https://stackoverflow.com/q/52045267", "52045267")</f>
        <v/>
      </c>
      <c r="B140" t="n">
        <v>0.25591494459419</v>
      </c>
    </row>
    <row r="141">
      <c r="A141">
        <f>HYPERLINK("https://stackoverflow.com/q/52088202", "52088202")</f>
        <v/>
      </c>
      <c r="B141" t="n">
        <v>0.1551099972152604</v>
      </c>
    </row>
    <row r="142">
      <c r="A142">
        <f>HYPERLINK("https://stackoverflow.com/q/52126309", "52126309")</f>
        <v/>
      </c>
      <c r="B142" t="n">
        <v>0.1913869372885767</v>
      </c>
    </row>
    <row r="143">
      <c r="A143">
        <f>HYPERLINK("https://stackoverflow.com/q/52133532", "52133532")</f>
        <v/>
      </c>
      <c r="B143" t="n">
        <v>0.1164636397194537</v>
      </c>
    </row>
    <row r="144">
      <c r="A144">
        <f>HYPERLINK("https://stackoverflow.com/q/52154790", "52154790")</f>
        <v/>
      </c>
      <c r="B144" t="n">
        <v>0.1466945752660039</v>
      </c>
    </row>
    <row r="145">
      <c r="A145">
        <f>HYPERLINK("https://stackoverflow.com/q/52370474", "52370474")</f>
        <v/>
      </c>
      <c r="B145" t="n">
        <v>0.199294532627866</v>
      </c>
    </row>
    <row r="146">
      <c r="A146">
        <f>HYPERLINK("https://stackoverflow.com/q/52406753", "52406753")</f>
        <v/>
      </c>
      <c r="B146" t="n">
        <v>0.1537176274018379</v>
      </c>
    </row>
    <row r="147">
      <c r="A147">
        <f>HYPERLINK("https://stackoverflow.com/q/52497823", "52497823")</f>
        <v/>
      </c>
      <c r="B147" t="n">
        <v>0.1425489289566959</v>
      </c>
    </row>
    <row r="148">
      <c r="A148">
        <f>HYPERLINK("https://stackoverflow.com/q/52518944", "52518944")</f>
        <v/>
      </c>
      <c r="B148" t="n">
        <v>0.1934920634920635</v>
      </c>
    </row>
    <row r="149">
      <c r="A149">
        <f>HYPERLINK("https://stackoverflow.com/q/52719697", "52719697")</f>
        <v/>
      </c>
      <c r="B149" t="n">
        <v>0.1894603174603175</v>
      </c>
    </row>
    <row r="150">
      <c r="A150">
        <f>HYPERLINK("https://stackoverflow.com/q/52733497", "52733497")</f>
        <v/>
      </c>
      <c r="B150" t="n">
        <v>0.218050468050468</v>
      </c>
    </row>
    <row r="151">
      <c r="A151">
        <f>HYPERLINK("https://stackoverflow.com/q/52772128", "52772128")</f>
        <v/>
      </c>
      <c r="B151" t="n">
        <v>0.1748917748917749</v>
      </c>
    </row>
    <row r="152">
      <c r="A152">
        <f>HYPERLINK("https://stackoverflow.com/q/52776119", "52776119")</f>
        <v/>
      </c>
      <c r="B152" t="n">
        <v>0.1841931216931217</v>
      </c>
    </row>
    <row r="153">
      <c r="A153">
        <f>HYPERLINK("https://stackoverflow.com/q/53110268", "53110268")</f>
        <v/>
      </c>
      <c r="B153" t="n">
        <v>0.1857336430507162</v>
      </c>
    </row>
    <row r="154">
      <c r="A154">
        <f>HYPERLINK("https://stackoverflow.com/q/53199680", "53199680")</f>
        <v/>
      </c>
      <c r="B154" t="n">
        <v>0.1278963692756796</v>
      </c>
    </row>
    <row r="155">
      <c r="A155">
        <f>HYPERLINK("https://stackoverflow.com/q/53207169", "53207169")</f>
        <v/>
      </c>
      <c r="B155" t="n">
        <v>0.2428725535521652</v>
      </c>
    </row>
    <row r="156">
      <c r="A156">
        <f>HYPERLINK("https://stackoverflow.com/q/53208833", "53208833")</f>
        <v/>
      </c>
      <c r="B156" t="n">
        <v>0.1901070505721669</v>
      </c>
    </row>
    <row r="157">
      <c r="A157">
        <f>HYPERLINK("https://stackoverflow.com/q/53260499", "53260499")</f>
        <v/>
      </c>
      <c r="B157" t="n">
        <v>0.1789164941338855</v>
      </c>
    </row>
    <row r="158">
      <c r="A158">
        <f>HYPERLINK("https://stackoverflow.com/q/53267924", "53267924")</f>
        <v/>
      </c>
      <c r="B158" t="n">
        <v>0.2339065255731922</v>
      </c>
    </row>
    <row r="159">
      <c r="A159">
        <f>HYPERLINK("https://stackoverflow.com/q/53305663", "53305663")</f>
        <v/>
      </c>
      <c r="B159" t="n">
        <v>0.2211981566820277</v>
      </c>
    </row>
    <row r="160">
      <c r="A160">
        <f>HYPERLINK("https://stackoverflow.com/q/53326262", "53326262")</f>
        <v/>
      </c>
      <c r="B160" t="n">
        <v>0.2414965986394558</v>
      </c>
    </row>
    <row r="161">
      <c r="A161">
        <f>HYPERLINK("https://stackoverflow.com/q/53344801", "53344801")</f>
        <v/>
      </c>
      <c r="B161" t="n">
        <v>0.1493803000652316</v>
      </c>
    </row>
    <row r="162">
      <c r="A162">
        <f>HYPERLINK("https://stackoverflow.com/q/53662108", "53662108")</f>
        <v/>
      </c>
      <c r="B162" t="n">
        <v>0.1578767707799966</v>
      </c>
    </row>
    <row r="163">
      <c r="A163">
        <f>HYPERLINK("https://stackoverflow.com/q/53742356", "53742356")</f>
        <v/>
      </c>
      <c r="B163" t="n">
        <v>0.3689666342727568</v>
      </c>
    </row>
    <row r="164">
      <c r="A164">
        <f>HYPERLINK("https://stackoverflow.com/q/53743401", "53743401")</f>
        <v/>
      </c>
      <c r="B164" t="n">
        <v>0.1515785801500087</v>
      </c>
    </row>
    <row r="165">
      <c r="A165">
        <f>HYPERLINK("https://stackoverflow.com/q/53755821", "53755821")</f>
        <v/>
      </c>
      <c r="B165" t="n">
        <v>0.2315361406270497</v>
      </c>
    </row>
    <row r="166">
      <c r="A166">
        <f>HYPERLINK("https://stackoverflow.com/q/53826899", "53826899")</f>
        <v/>
      </c>
      <c r="B166" t="n">
        <v>0.234600262123198</v>
      </c>
    </row>
    <row r="167">
      <c r="A167">
        <f>HYPERLINK("https://stackoverflow.com/q/53862192", "53862192")</f>
        <v/>
      </c>
      <c r="B167" t="n">
        <v>0.09774436090225563</v>
      </c>
    </row>
    <row r="168">
      <c r="A168">
        <f>HYPERLINK("https://stackoverflow.com/q/53937189", "53937189")</f>
        <v/>
      </c>
      <c r="B168" t="n">
        <v>0.1857142857142857</v>
      </c>
    </row>
    <row r="169">
      <c r="A169">
        <f>HYPERLINK("https://stackoverflow.com/q/54042741", "54042741")</f>
        <v/>
      </c>
      <c r="B169" t="n">
        <v>0.1208791208791208</v>
      </c>
    </row>
    <row r="170">
      <c r="A170">
        <f>HYPERLINK("https://stackoverflow.com/q/54045187", "54045187")</f>
        <v/>
      </c>
      <c r="B170" t="n">
        <v>0.2075106465350368</v>
      </c>
    </row>
    <row r="171">
      <c r="A171">
        <f>HYPERLINK("https://stackoverflow.com/q/54248770", "54248770")</f>
        <v/>
      </c>
      <c r="B171" t="n">
        <v>0.2964726631393299</v>
      </c>
    </row>
    <row r="172">
      <c r="A172">
        <f>HYPERLINK("https://stackoverflow.com/q/54271510", "54271510")</f>
        <v/>
      </c>
      <c r="B172" t="n">
        <v>0.2061838624338625</v>
      </c>
    </row>
    <row r="173">
      <c r="A173">
        <f>HYPERLINK("https://stackoverflow.com/q/54321038", "54321038")</f>
        <v/>
      </c>
      <c r="B173" t="n">
        <v>0.1598479767493852</v>
      </c>
    </row>
    <row r="174">
      <c r="A174">
        <f>HYPERLINK("https://stackoverflow.com/q/54373790", "54373790")</f>
        <v/>
      </c>
      <c r="B174" t="n">
        <v>0.1268357810413885</v>
      </c>
    </row>
    <row r="175">
      <c r="A175">
        <f>HYPERLINK("https://stackoverflow.com/q/54396214", "54396214")</f>
        <v/>
      </c>
      <c r="B175" t="n">
        <v>0.2604832977967306</v>
      </c>
    </row>
    <row r="176">
      <c r="A176">
        <f>HYPERLINK("https://stackoverflow.com/q/54468229", "54468229")</f>
        <v/>
      </c>
      <c r="B176" t="n">
        <v>0.1342907533383724</v>
      </c>
    </row>
    <row r="177">
      <c r="A177">
        <f>HYPERLINK("https://stackoverflow.com/q/54472908", "54472908")</f>
        <v/>
      </c>
      <c r="B177" t="n">
        <v>0.1914098972922503</v>
      </c>
    </row>
    <row r="178">
      <c r="A178">
        <f>HYPERLINK("https://stackoverflow.com/q/54532079", "54532079")</f>
        <v/>
      </c>
      <c r="B178" t="n">
        <v>0.2427900737759893</v>
      </c>
    </row>
    <row r="179">
      <c r="A179">
        <f>HYPERLINK("https://stackoverflow.com/q/54575273", "54575273")</f>
        <v/>
      </c>
      <c r="B179" t="n">
        <v>0.1715433161216294</v>
      </c>
    </row>
    <row r="180">
      <c r="A180">
        <f>HYPERLINK("https://stackoverflow.com/q/54747323", "54747323")</f>
        <v/>
      </c>
      <c r="B180" t="n">
        <v>0.1951381951381952</v>
      </c>
    </row>
    <row r="181">
      <c r="A181">
        <f>HYPERLINK("https://stackoverflow.com/q/54757002", "54757002")</f>
        <v/>
      </c>
      <c r="B181" t="n">
        <v>0.1289997480473671</v>
      </c>
    </row>
    <row r="182">
      <c r="A182">
        <f>HYPERLINK("https://stackoverflow.com/q/54800171", "54800171")</f>
        <v/>
      </c>
      <c r="B182" t="n">
        <v>0.2814858183710643</v>
      </c>
    </row>
    <row r="183">
      <c r="A183">
        <f>HYPERLINK("https://stackoverflow.com/q/54937175", "54937175")</f>
        <v/>
      </c>
      <c r="B183" t="n">
        <v>0.2118485189351332</v>
      </c>
    </row>
    <row r="184">
      <c r="A184">
        <f>HYPERLINK("https://stackoverflow.com/q/55005441", "55005441")</f>
        <v/>
      </c>
      <c r="B184" t="n">
        <v>0.1909254267744834</v>
      </c>
    </row>
    <row r="185">
      <c r="A185">
        <f>HYPERLINK("https://stackoverflow.com/q/55010103", "55010103")</f>
        <v/>
      </c>
      <c r="B185" t="n">
        <v>0.2049851190476191</v>
      </c>
    </row>
    <row r="186">
      <c r="A186">
        <f>HYPERLINK("https://stackoverflow.com/q/55104440", "55104440")</f>
        <v/>
      </c>
      <c r="B186" t="n">
        <v>0.2108843537414966</v>
      </c>
    </row>
    <row r="187">
      <c r="A187">
        <f>HYPERLINK("https://stackoverflow.com/q/55118699", "55118699")</f>
        <v/>
      </c>
      <c r="B187" t="n">
        <v>0.217177310200566</v>
      </c>
    </row>
    <row r="188">
      <c r="A188">
        <f>HYPERLINK("https://stackoverflow.com/q/55126170", "55126170")</f>
        <v/>
      </c>
      <c r="B188" t="n">
        <v>0.1746031746031747</v>
      </c>
    </row>
    <row r="189">
      <c r="A189">
        <f>HYPERLINK("https://stackoverflow.com/q/55196502", "55196502")</f>
        <v/>
      </c>
      <c r="B189" t="n">
        <v>0.3243307273158019</v>
      </c>
    </row>
    <row r="190">
      <c r="A190">
        <f>HYPERLINK("https://stackoverflow.com/q/55721339", "55721339")</f>
        <v/>
      </c>
      <c r="B190" t="n">
        <v>0.1840736294517808</v>
      </c>
    </row>
    <row r="191">
      <c r="A191">
        <f>HYPERLINK("https://stackoverflow.com/q/55740306", "55740306")</f>
        <v/>
      </c>
      <c r="B191" t="n">
        <v>0.2398787230247905</v>
      </c>
    </row>
    <row r="192">
      <c r="A192">
        <f>HYPERLINK("https://stackoverflow.com/q/55847405", "55847405")</f>
        <v/>
      </c>
      <c r="B192" t="n">
        <v>0.1738326398520574</v>
      </c>
    </row>
    <row r="193">
      <c r="A193">
        <f>HYPERLINK("https://stackoverflow.com/q/55870883", "55870883")</f>
        <v/>
      </c>
      <c r="B193" t="n">
        <v>0.1813241813241814</v>
      </c>
    </row>
    <row r="194">
      <c r="A194">
        <f>HYPERLINK("https://stackoverflow.com/q/56024475", "56024475")</f>
        <v/>
      </c>
      <c r="B194" t="n">
        <v>0.1693528693528694</v>
      </c>
    </row>
    <row r="195">
      <c r="A195">
        <f>HYPERLINK("https://stackoverflow.com/q/56024780", "56024780")</f>
        <v/>
      </c>
      <c r="B195" t="n">
        <v>0.2640542328042328</v>
      </c>
    </row>
    <row r="196">
      <c r="A196">
        <f>HYPERLINK("https://stackoverflow.com/q/56033799", "56033799")</f>
        <v/>
      </c>
      <c r="B196" t="n">
        <v>0.1849624060150376</v>
      </c>
    </row>
    <row r="197">
      <c r="A197">
        <f>HYPERLINK("https://stackoverflow.com/q/56119353", "56119353")</f>
        <v/>
      </c>
      <c r="B197" t="n">
        <v>0.2123809523809524</v>
      </c>
    </row>
    <row r="198">
      <c r="A198">
        <f>HYPERLINK("https://stackoverflow.com/q/56139909", "56139909")</f>
        <v/>
      </c>
      <c r="B198" t="n">
        <v>0.3053274949826674</v>
      </c>
    </row>
    <row r="199">
      <c r="A199">
        <f>HYPERLINK("https://stackoverflow.com/q/56159484", "56159484")</f>
        <v/>
      </c>
      <c r="B199" t="n">
        <v>0.2889724310776942</v>
      </c>
    </row>
    <row r="200">
      <c r="A200">
        <f>HYPERLINK("https://stackoverflow.com/q/56177386", "56177386")</f>
        <v/>
      </c>
      <c r="B200" t="n">
        <v>0.2029082029082029</v>
      </c>
    </row>
    <row r="201">
      <c r="A201">
        <f>HYPERLINK("https://stackoverflow.com/q/56183981", "56183981")</f>
        <v/>
      </c>
      <c r="B201" t="n">
        <v>0.2209939531368103</v>
      </c>
    </row>
    <row r="202">
      <c r="A202">
        <f>HYPERLINK("https://stackoverflow.com/q/56205989", "56205989")</f>
        <v/>
      </c>
      <c r="B202" t="n">
        <v>0.1910364145658263</v>
      </c>
    </row>
    <row r="203">
      <c r="A203">
        <f>HYPERLINK("https://stackoverflow.com/q/56227348", "56227348")</f>
        <v/>
      </c>
      <c r="B203" t="n">
        <v>0.2257631257631258</v>
      </c>
    </row>
    <row r="204">
      <c r="A204">
        <f>HYPERLINK("https://stackoverflow.com/q/56235510", "56235510")</f>
        <v/>
      </c>
      <c r="B204" t="n">
        <v>0.1147186147186147</v>
      </c>
    </row>
    <row r="205">
      <c r="A205">
        <f>HYPERLINK("https://stackoverflow.com/q/56271708", "56271708")</f>
        <v/>
      </c>
      <c r="B205" t="n">
        <v>0.1790422383642724</v>
      </c>
    </row>
    <row r="206">
      <c r="A206">
        <f>HYPERLINK("https://stackoverflow.com/q/56389333", "56389333")</f>
        <v/>
      </c>
      <c r="B206" t="n">
        <v>0.177922077922078</v>
      </c>
    </row>
    <row r="207">
      <c r="A207">
        <f>HYPERLINK("https://stackoverflow.com/q/56457283", "56457283")</f>
        <v/>
      </c>
      <c r="B207" t="n">
        <v>0.1279317697228145</v>
      </c>
    </row>
    <row r="208">
      <c r="A208">
        <f>HYPERLINK("https://stackoverflow.com/q/56467589", "56467589")</f>
        <v/>
      </c>
      <c r="B208" t="n">
        <v>0.2298178985295549</v>
      </c>
    </row>
    <row r="209">
      <c r="A209">
        <f>HYPERLINK("https://stackoverflow.com/q/56535605", "56535605")</f>
        <v/>
      </c>
      <c r="B209" t="n">
        <v>0.2354653893115431</v>
      </c>
    </row>
    <row r="210">
      <c r="A210">
        <f>HYPERLINK("https://stackoverflow.com/q/56564515", "56564515")</f>
        <v/>
      </c>
      <c r="B210" t="n">
        <v>0.2137463399599322</v>
      </c>
    </row>
    <row r="211">
      <c r="A211">
        <f>HYPERLINK("https://stackoverflow.com/q/56564738", "56564738")</f>
        <v/>
      </c>
      <c r="B211" t="n">
        <v>0.2489113639556118</v>
      </c>
    </row>
    <row r="212">
      <c r="A212">
        <f>HYPERLINK("https://stackoverflow.com/q/56578710", "56578710")</f>
        <v/>
      </c>
      <c r="B212" t="n">
        <v>0.1421957671957672</v>
      </c>
    </row>
    <row r="213">
      <c r="A213">
        <f>HYPERLINK("https://stackoverflow.com/q/56595252", "56595252")</f>
        <v/>
      </c>
      <c r="B213" t="n">
        <v>0.1564980158730159</v>
      </c>
    </row>
    <row r="214">
      <c r="A214">
        <f>HYPERLINK("https://stackoverflow.com/q/56815027", "56815027")</f>
        <v/>
      </c>
      <c r="B214" t="n">
        <v>0.153957153957154</v>
      </c>
    </row>
    <row r="215">
      <c r="A215">
        <f>HYPERLINK("https://stackoverflow.com/q/56816270", "56816270")</f>
        <v/>
      </c>
      <c r="B215" t="n">
        <v>0.1468253968253968</v>
      </c>
    </row>
    <row r="216">
      <c r="A216">
        <f>HYPERLINK("https://stackoverflow.com/q/56897283", "56897283")</f>
        <v/>
      </c>
      <c r="B216" t="n">
        <v>0.1791887125220459</v>
      </c>
    </row>
    <row r="217">
      <c r="A217">
        <f>HYPERLINK("https://stackoverflow.com/q/56958594", "56958594")</f>
        <v/>
      </c>
      <c r="B217" t="n">
        <v>0.1257763975155279</v>
      </c>
    </row>
    <row r="218">
      <c r="A218">
        <f>HYPERLINK("https://stackoverflow.com/q/56991934", "56991934")</f>
        <v/>
      </c>
      <c r="B218" t="n">
        <v>0.1821428571428571</v>
      </c>
    </row>
    <row r="219">
      <c r="A219">
        <f>HYPERLINK("https://stackoverflow.com/q/56993150", "56993150")</f>
        <v/>
      </c>
      <c r="B219" t="n">
        <v>0.1512395220260389</v>
      </c>
    </row>
    <row r="220">
      <c r="A220">
        <f>HYPERLINK("https://stackoverflow.com/q/57007183", "57007183")</f>
        <v/>
      </c>
      <c r="B220" t="n">
        <v>0.1458553791887125</v>
      </c>
    </row>
    <row r="221">
      <c r="A221">
        <f>HYPERLINK("https://stackoverflow.com/q/57016370", "57016370")</f>
        <v/>
      </c>
      <c r="B221" t="n">
        <v>0.254119425547997</v>
      </c>
    </row>
    <row r="222">
      <c r="A222">
        <f>HYPERLINK("https://stackoverflow.com/q/57043373", "57043373")</f>
        <v/>
      </c>
      <c r="B222" t="n">
        <v>0.1703800786369594</v>
      </c>
    </row>
    <row r="223">
      <c r="A223">
        <f>HYPERLINK("https://stackoverflow.com/q/57197790", "57197790")</f>
        <v/>
      </c>
      <c r="B223" t="n">
        <v>0.1582139630920119</v>
      </c>
    </row>
    <row r="224">
      <c r="A224">
        <f>HYPERLINK("https://stackoverflow.com/q/57205404", "57205404")</f>
        <v/>
      </c>
      <c r="B224" t="n">
        <v>0.1686844229217111</v>
      </c>
    </row>
    <row r="225">
      <c r="A225">
        <f>HYPERLINK("https://stackoverflow.com/q/57205632", "57205632")</f>
        <v/>
      </c>
      <c r="B225" t="n">
        <v>0.1298701298701299</v>
      </c>
    </row>
    <row r="226">
      <c r="A226">
        <f>HYPERLINK("https://stackoverflow.com/q/57250350", "57250350")</f>
        <v/>
      </c>
      <c r="B226" t="n">
        <v>0.1816059757236228</v>
      </c>
    </row>
    <row r="227">
      <c r="A227">
        <f>HYPERLINK("https://stackoverflow.com/q/57325266", "57325266")</f>
        <v/>
      </c>
      <c r="B227" t="n">
        <v>0.2119447299303415</v>
      </c>
    </row>
    <row r="228">
      <c r="A228">
        <f>HYPERLINK("https://stackoverflow.com/q/57325762", "57325762")</f>
        <v/>
      </c>
      <c r="B228" t="n">
        <v>0.128549072211044</v>
      </c>
    </row>
    <row r="229">
      <c r="A229">
        <f>HYPERLINK("https://stackoverflow.com/q/57359844", "57359844")</f>
        <v/>
      </c>
      <c r="B229" t="n">
        <v>0.1775562938353637</v>
      </c>
    </row>
    <row r="230">
      <c r="A230">
        <f>HYPERLINK("https://stackoverflow.com/q/57366982", "57366982")</f>
        <v/>
      </c>
      <c r="B230" t="n">
        <v>0.3341171859690378</v>
      </c>
    </row>
    <row r="231">
      <c r="A231">
        <f>HYPERLINK("https://stackoverflow.com/q/57410420", "57410420")</f>
        <v/>
      </c>
      <c r="B231" t="n">
        <v>0.126984126984127</v>
      </c>
    </row>
    <row r="232">
      <c r="A232">
        <f>HYPERLINK("https://stackoverflow.com/q/57419147", "57419147")</f>
        <v/>
      </c>
      <c r="B232" t="n">
        <v>0.1202116402116402</v>
      </c>
    </row>
    <row r="233">
      <c r="A233">
        <f>HYPERLINK("https://stackoverflow.com/q/57420814", "57420814")</f>
        <v/>
      </c>
      <c r="B233" t="n">
        <v>0.1290545203588682</v>
      </c>
    </row>
    <row r="234">
      <c r="A234">
        <f>HYPERLINK("https://stackoverflow.com/q/57425460", "57425460")</f>
        <v/>
      </c>
      <c r="B234" t="n">
        <v>0.2914462081128747</v>
      </c>
    </row>
    <row r="235">
      <c r="A235">
        <f>HYPERLINK("https://stackoverflow.com/q/57430121", "57430121")</f>
        <v/>
      </c>
      <c r="B235" t="n">
        <v>0.2613014016522788</v>
      </c>
    </row>
    <row r="236">
      <c r="A236">
        <f>HYPERLINK("https://stackoverflow.com/q/57436043", "57436043")</f>
        <v/>
      </c>
      <c r="B236" t="n">
        <v>0.2306878306878308</v>
      </c>
    </row>
    <row r="237">
      <c r="A237">
        <f>HYPERLINK("https://stackoverflow.com/q/57461595", "57461595")</f>
        <v/>
      </c>
      <c r="B237" t="n">
        <v>0.1645373596593109</v>
      </c>
    </row>
    <row r="238">
      <c r="A238">
        <f>HYPERLINK("https://stackoverflow.com/q/57564400", "57564400")</f>
        <v/>
      </c>
      <c r="B238" t="n">
        <v>0.2884898950472721</v>
      </c>
    </row>
    <row r="239">
      <c r="A239">
        <f>HYPERLINK("https://stackoverflow.com/q/57584402", "57584402")</f>
        <v/>
      </c>
      <c r="B239" t="n">
        <v>0.2211148025101514</v>
      </c>
    </row>
    <row r="240">
      <c r="A240">
        <f>HYPERLINK("https://stackoverflow.com/q/57617520", "57617520")</f>
        <v/>
      </c>
      <c r="B240" t="n">
        <v>0.1402116402116402</v>
      </c>
    </row>
    <row r="241">
      <c r="A241">
        <f>HYPERLINK("https://stackoverflow.com/q/57754071", "57754071")</f>
        <v/>
      </c>
      <c r="B241" t="n">
        <v>0.1317181843497633</v>
      </c>
    </row>
    <row r="242">
      <c r="A242">
        <f>HYPERLINK("https://stackoverflow.com/q/57775673", "57775673")</f>
        <v/>
      </c>
      <c r="B242" t="n">
        <v>0.1201814058956916</v>
      </c>
    </row>
    <row r="243">
      <c r="A243">
        <f>HYPERLINK("https://stackoverflow.com/q/57795979", "57795979")</f>
        <v/>
      </c>
      <c r="B243" t="n">
        <v>0.2460317460317461</v>
      </c>
    </row>
    <row r="244">
      <c r="A244">
        <f>HYPERLINK("https://stackoverflow.com/q/57810829", "57810829")</f>
        <v/>
      </c>
      <c r="B244" t="n">
        <v>0.1954465287798621</v>
      </c>
    </row>
    <row r="245">
      <c r="A245">
        <f>HYPERLINK("https://stackoverflow.com/q/57861623", "57861623")</f>
        <v/>
      </c>
      <c r="B245" t="n">
        <v>0.1721187025534852</v>
      </c>
    </row>
    <row r="246">
      <c r="A246">
        <f>HYPERLINK("https://stackoverflow.com/q/57867919", "57867919")</f>
        <v/>
      </c>
      <c r="B246" t="n">
        <v>0.131963896669779</v>
      </c>
    </row>
    <row r="247">
      <c r="A247">
        <f>HYPERLINK("https://stackoverflow.com/q/57885314", "57885314")</f>
        <v/>
      </c>
      <c r="B247" t="n">
        <v>0.3184613184613184</v>
      </c>
    </row>
    <row r="248">
      <c r="A248">
        <f>HYPERLINK("https://stackoverflow.com/q/57885877", "57885877")</f>
        <v/>
      </c>
      <c r="B248" t="n">
        <v>0.1353496353496354</v>
      </c>
    </row>
    <row r="249">
      <c r="A249">
        <f>HYPERLINK("https://stackoverflow.com/q/57897359", "57897359")</f>
        <v/>
      </c>
      <c r="B249" t="n">
        <v>0.2118226600985223</v>
      </c>
    </row>
    <row r="250">
      <c r="A250">
        <f>HYPERLINK("https://stackoverflow.com/q/57928329", "57928329")</f>
        <v/>
      </c>
      <c r="B250" t="n">
        <v>0.1715636609253631</v>
      </c>
    </row>
    <row r="251">
      <c r="A251">
        <f>HYPERLINK("https://stackoverflow.com/q/57941287", "57941287")</f>
        <v/>
      </c>
      <c r="B251" t="n">
        <v>0.1772748703441773</v>
      </c>
    </row>
    <row r="252">
      <c r="A252">
        <f>HYPERLINK("https://stackoverflow.com/q/57944759", "57944759")</f>
        <v/>
      </c>
      <c r="B252" t="n">
        <v>0.1113095238095238</v>
      </c>
    </row>
    <row r="253">
      <c r="A253">
        <f>HYPERLINK("https://stackoverflow.com/q/57996398", "57996398")</f>
        <v/>
      </c>
      <c r="B253" t="n">
        <v>0.1468253968253969</v>
      </c>
    </row>
    <row r="254">
      <c r="A254">
        <f>HYPERLINK("https://stackoverflow.com/q/58025822", "58025822")</f>
        <v/>
      </c>
      <c r="B254" t="n">
        <v>0.2873015873015873</v>
      </c>
    </row>
    <row r="255">
      <c r="A255">
        <f>HYPERLINK("https://stackoverflow.com/q/58174411", "58174411")</f>
        <v/>
      </c>
      <c r="B255" t="n">
        <v>0.4216473969560389</v>
      </c>
    </row>
    <row r="256">
      <c r="A256">
        <f>HYPERLINK("https://stackoverflow.com/q/58177425", "58177425")</f>
        <v/>
      </c>
      <c r="B256" t="n">
        <v>0.1335600907029479</v>
      </c>
    </row>
    <row r="257">
      <c r="A257">
        <f>HYPERLINK("https://stackoverflow.com/q/58200678", "58200678")</f>
        <v/>
      </c>
      <c r="B257" t="n">
        <v>0.278872468527641</v>
      </c>
    </row>
    <row r="258">
      <c r="A258">
        <f>HYPERLINK("https://stackoverflow.com/q/58218403", "58218403")</f>
        <v/>
      </c>
      <c r="B258" t="n">
        <v>0.3003072196620584</v>
      </c>
    </row>
    <row r="259">
      <c r="A259">
        <f>HYPERLINK("https://stackoverflow.com/q/58221749", "58221749")</f>
        <v/>
      </c>
      <c r="B259" t="n">
        <v>0.2356841470765521</v>
      </c>
    </row>
    <row r="260">
      <c r="A260">
        <f>HYPERLINK("https://stackoverflow.com/q/58297072", "58297072")</f>
        <v/>
      </c>
      <c r="B260" t="n">
        <v>0.2488662131519275</v>
      </c>
    </row>
    <row r="261">
      <c r="A261">
        <f>HYPERLINK("https://stackoverflow.com/q/58317425", "58317425")</f>
        <v/>
      </c>
      <c r="B261" t="n">
        <v>0.1342203548085901</v>
      </c>
    </row>
    <row r="262">
      <c r="A262">
        <f>HYPERLINK("https://stackoverflow.com/q/58384749", "58384749")</f>
        <v/>
      </c>
      <c r="B262" t="n">
        <v>0.1609977324263039</v>
      </c>
    </row>
    <row r="263">
      <c r="A263">
        <f>HYPERLINK("https://stackoverflow.com/q/58447864", "58447864")</f>
        <v/>
      </c>
      <c r="B263" t="n">
        <v>0.2554945054945056</v>
      </c>
    </row>
    <row r="264">
      <c r="A264">
        <f>HYPERLINK("https://stackoverflow.com/q/58468165", "58468165")</f>
        <v/>
      </c>
      <c r="B264" t="n">
        <v>0.2063492063492064</v>
      </c>
    </row>
    <row r="265">
      <c r="A265">
        <f>HYPERLINK("https://stackoverflow.com/q/58511291", "58511291")</f>
        <v/>
      </c>
      <c r="B265" t="n">
        <v>0.2504012841091492</v>
      </c>
    </row>
    <row r="266">
      <c r="A266">
        <f>HYPERLINK("https://stackoverflow.com/q/58546520", "58546520")</f>
        <v/>
      </c>
      <c r="B266" t="n">
        <v>0.1812744421440074</v>
      </c>
    </row>
    <row r="267">
      <c r="A267">
        <f>HYPERLINK("https://stackoverflow.com/q/58628659", "58628659")</f>
        <v/>
      </c>
      <c r="B267" t="n">
        <v>0.1470899470899471</v>
      </c>
    </row>
    <row r="268">
      <c r="A268">
        <f>HYPERLINK("https://stackoverflow.com/q/58646976", "58646976")</f>
        <v/>
      </c>
      <c r="B268" t="n">
        <v>0.2446460065507685</v>
      </c>
    </row>
    <row r="269">
      <c r="A269">
        <f>HYPERLINK("https://stackoverflow.com/q/58647180", "58647180")</f>
        <v/>
      </c>
      <c r="B269" t="n">
        <v>0.2141889276035617</v>
      </c>
    </row>
    <row r="270">
      <c r="A270">
        <f>HYPERLINK("https://stackoverflow.com/q/58649436", "58649436")</f>
        <v/>
      </c>
      <c r="B270" t="n">
        <v>0.3089700996677741</v>
      </c>
    </row>
    <row r="271">
      <c r="A271">
        <f>HYPERLINK("https://stackoverflow.com/q/58712399", "58712399")</f>
        <v/>
      </c>
      <c r="B271" t="n">
        <v>0.1396825396825397</v>
      </c>
    </row>
    <row r="272">
      <c r="A272">
        <f>HYPERLINK("https://stackoverflow.com/q/58769667", "58769667")</f>
        <v/>
      </c>
      <c r="B272" t="n">
        <v>0.2356532356532357</v>
      </c>
    </row>
    <row r="273">
      <c r="A273">
        <f>HYPERLINK("https://stackoverflow.com/q/58769776", "58769776")</f>
        <v/>
      </c>
      <c r="B273" t="n">
        <v>0.1982027378852775</v>
      </c>
    </row>
    <row r="274">
      <c r="A274">
        <f>HYPERLINK("https://stackoverflow.com/q/58771272", "58771272")</f>
        <v/>
      </c>
      <c r="B274" t="n">
        <v>0.335071254779284</v>
      </c>
    </row>
    <row r="275">
      <c r="A275">
        <f>HYPERLINK("https://stackoverflow.com/q/58804457", "58804457")</f>
        <v/>
      </c>
      <c r="B275" t="n">
        <v>0.1953071083505867</v>
      </c>
    </row>
    <row r="276">
      <c r="A276">
        <f>HYPERLINK("https://stackoverflow.com/q/58885227", "58885227")</f>
        <v/>
      </c>
      <c r="B276" t="n">
        <v>0.1612698412698413</v>
      </c>
    </row>
    <row r="277">
      <c r="A277">
        <f>HYPERLINK("https://stackoverflow.com/q/58924846", "58924846")</f>
        <v/>
      </c>
      <c r="B277" t="n">
        <v>0.3743525480367585</v>
      </c>
    </row>
    <row r="278">
      <c r="A278">
        <f>HYPERLINK("https://stackoverflow.com/q/58935331", "58935331")</f>
        <v/>
      </c>
      <c r="B278" t="n">
        <v>0.1950424005218526</v>
      </c>
    </row>
    <row r="279">
      <c r="A279">
        <f>HYPERLINK("https://stackoverflow.com/q/58937485", "58937485")</f>
        <v/>
      </c>
      <c r="B279" t="n">
        <v>0.1521620142309798</v>
      </c>
    </row>
    <row r="280">
      <c r="A280">
        <f>HYPERLINK("https://stackoverflow.com/q/58945570", "58945570")</f>
        <v/>
      </c>
      <c r="B280" t="n">
        <v>0.1621724995218971</v>
      </c>
    </row>
    <row r="281">
      <c r="A281">
        <f>HYPERLINK("https://stackoverflow.com/q/59029108", "59029108")</f>
        <v/>
      </c>
      <c r="B281" t="n">
        <v>0.09443099273607745</v>
      </c>
    </row>
    <row r="282">
      <c r="A282">
        <f>HYPERLINK("https://stackoverflow.com/q/59053286", "59053286")</f>
        <v/>
      </c>
      <c r="B282" t="n">
        <v>0.2308390022675738</v>
      </c>
    </row>
    <row r="283">
      <c r="A283">
        <f>HYPERLINK("https://stackoverflow.com/q/59053329", "59053329")</f>
        <v/>
      </c>
      <c r="B283" t="n">
        <v>0.1407563025210084</v>
      </c>
    </row>
    <row r="284">
      <c r="A284">
        <f>HYPERLINK("https://stackoverflow.com/q/59085464", "59085464")</f>
        <v/>
      </c>
      <c r="B284" t="n">
        <v>0.2306486380560455</v>
      </c>
    </row>
    <row r="285">
      <c r="A285">
        <f>HYPERLINK("https://stackoverflow.com/q/59098983", "59098983")</f>
        <v/>
      </c>
      <c r="B285" t="n">
        <v>0.1483441113070743</v>
      </c>
    </row>
    <row r="286">
      <c r="A286">
        <f>HYPERLINK("https://stackoverflow.com/q/59118573", "59118573")</f>
        <v/>
      </c>
      <c r="B286" t="n">
        <v>0.2091005291005291</v>
      </c>
    </row>
    <row r="287">
      <c r="A287">
        <f>HYPERLINK("https://stackoverflow.com/q/59199858", "59199858")</f>
        <v/>
      </c>
      <c r="B287" t="n">
        <v>0.2502745332934012</v>
      </c>
    </row>
    <row r="288">
      <c r="A288">
        <f>HYPERLINK("https://stackoverflow.com/q/59201429", "59201429")</f>
        <v/>
      </c>
      <c r="B288" t="n">
        <v>0.1687648239372377</v>
      </c>
    </row>
    <row r="289">
      <c r="A289">
        <f>HYPERLINK("https://stackoverflow.com/q/59249246", "59249246")</f>
        <v/>
      </c>
      <c r="B289" t="n">
        <v>0.1150143117356232</v>
      </c>
    </row>
    <row r="290">
      <c r="A290">
        <f>HYPERLINK("https://stackoverflow.com/q/59263581", "59263581")</f>
        <v/>
      </c>
      <c r="B290" t="n">
        <v>0.1541403710078409</v>
      </c>
    </row>
    <row r="291">
      <c r="A291">
        <f>HYPERLINK("https://stackoverflow.com/q/59294324", "59294324")</f>
        <v/>
      </c>
      <c r="B291" t="n">
        <v>0.1835181561208959</v>
      </c>
    </row>
    <row r="292">
      <c r="A292">
        <f>HYPERLINK("https://stackoverflow.com/q/59405701", "59405701")</f>
        <v/>
      </c>
      <c r="B292" t="n">
        <v>0.1143726897151555</v>
      </c>
    </row>
    <row r="293">
      <c r="A293">
        <f>HYPERLINK("https://stackoverflow.com/q/59527840", "59527840")</f>
        <v/>
      </c>
      <c r="B293" t="n">
        <v>0.1472527472527473</v>
      </c>
    </row>
    <row r="294">
      <c r="A294">
        <f>HYPERLINK("https://stackoverflow.com/q/59677599", "59677599")</f>
        <v/>
      </c>
      <c r="B294" t="n">
        <v>0.1831204026325977</v>
      </c>
    </row>
    <row r="295">
      <c r="A295">
        <f>HYPERLINK("https://stackoverflow.com/q/59680264", "59680264")</f>
        <v/>
      </c>
      <c r="B295" t="n">
        <v>0.1492063492063492</v>
      </c>
    </row>
    <row r="296">
      <c r="A296">
        <f>HYPERLINK("https://stackoverflow.com/q/59764363", "59764363")</f>
        <v/>
      </c>
      <c r="B296" t="n">
        <v>0.2034785545423844</v>
      </c>
    </row>
    <row r="297">
      <c r="A297">
        <f>HYPERLINK("https://stackoverflow.com/q/59783806", "59783806")</f>
        <v/>
      </c>
      <c r="B297" t="n">
        <v>0.1713856713856714</v>
      </c>
    </row>
    <row r="298">
      <c r="A298">
        <f>HYPERLINK("https://stackoverflow.com/q/59852901", "59852901")</f>
        <v/>
      </c>
      <c r="B298" t="n">
        <v>0.2111713883865783</v>
      </c>
    </row>
    <row r="299">
      <c r="A299">
        <f>HYPERLINK("https://stackoverflow.com/q/59865791", "59865791")</f>
        <v/>
      </c>
      <c r="B299" t="n">
        <v>0.1625041625041625</v>
      </c>
    </row>
    <row r="300">
      <c r="A300">
        <f>HYPERLINK("https://stackoverflow.com/q/60063934", "60063934")</f>
        <v/>
      </c>
      <c r="B300" t="n">
        <v>0.2778757593572407</v>
      </c>
    </row>
    <row r="301">
      <c r="A301">
        <f>HYPERLINK("https://stackoverflow.com/q/60644070", "60644070")</f>
        <v/>
      </c>
      <c r="B301" t="n">
        <v>0.1835855789344162</v>
      </c>
    </row>
    <row r="302">
      <c r="A302">
        <f>HYPERLINK("https://stackoverflow.com/q/60769225", "60769225")</f>
        <v/>
      </c>
      <c r="B302" t="n">
        <v>0.1366459627329192</v>
      </c>
    </row>
    <row r="303">
      <c r="A303">
        <f>HYPERLINK("https://stackoverflow.com/q/61051123", "61051123")</f>
        <v/>
      </c>
      <c r="B303" t="n">
        <v>0.1405152224824356</v>
      </c>
    </row>
    <row r="304">
      <c r="A304">
        <f>HYPERLINK("https://stackoverflow.com/q/61378839", "61378839")</f>
        <v/>
      </c>
      <c r="B304" t="n">
        <v>0.1796398046398047</v>
      </c>
    </row>
    <row r="305">
      <c r="A305">
        <f>HYPERLINK("https://stackoverflow.com/q/61531008", "61531008")</f>
        <v/>
      </c>
      <c r="B305" t="n">
        <v>0.2990330231709543</v>
      </c>
    </row>
    <row r="306">
      <c r="A306">
        <f>HYPERLINK("https://stackoverflow.com/q/61618284", "61618284")</f>
        <v/>
      </c>
      <c r="B306" t="n">
        <v>0.1705467372134039</v>
      </c>
    </row>
    <row r="307">
      <c r="A307">
        <f>HYPERLINK("https://stackoverflow.com/q/61909353", "61909353")</f>
        <v/>
      </c>
      <c r="B307" t="n">
        <v>0.1720255053588387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