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HYPERLINK("https://stackoverflow.com/q/16163032", "16163032")</f>
        <v/>
      </c>
      <c r="B2" t="n">
        <v>0.0999615532487505</v>
      </c>
    </row>
    <row r="3">
      <c r="A3">
        <f>HYPERLINK("https://stackoverflow.com/q/19654786", "19654786")</f>
        <v/>
      </c>
      <c r="B3" t="n">
        <v>0.1022636696955205</v>
      </c>
    </row>
    <row r="4">
      <c r="A4">
        <f>HYPERLINK("https://stackoverflow.com/q/22163118", "22163118")</f>
        <v/>
      </c>
      <c r="B4" t="n">
        <v>0.1086120722798923</v>
      </c>
    </row>
    <row r="5">
      <c r="A5">
        <f>HYPERLINK("https://stackoverflow.com/q/27426874", "27426874")</f>
        <v/>
      </c>
      <c r="B5" t="n">
        <v>0.1406282943284841</v>
      </c>
    </row>
    <row r="6">
      <c r="A6">
        <f>HYPERLINK("https://stackoverflow.com/q/27748865", "27748865")</f>
        <v/>
      </c>
      <c r="B6" t="n">
        <v>0.1610219845513964</v>
      </c>
    </row>
    <row r="7">
      <c r="A7">
        <f>HYPERLINK("https://stackoverflow.com/q/32380983", "32380983")</f>
        <v/>
      </c>
      <c r="B7" t="n">
        <v>0.1693372689577623</v>
      </c>
    </row>
    <row r="8">
      <c r="A8">
        <f>HYPERLINK("https://stackoverflow.com/q/37481142", "37481142")</f>
        <v/>
      </c>
      <c r="B8" t="n">
        <v>0.1633986928104575</v>
      </c>
    </row>
    <row r="9">
      <c r="A9">
        <f>HYPERLINK("https://stackoverflow.com/q/37484503", "37484503")</f>
        <v/>
      </c>
      <c r="B9" t="n">
        <v>0.2325387671408433</v>
      </c>
    </row>
    <row r="10">
      <c r="A10">
        <f>HYPERLINK("https://stackoverflow.com/q/37489706", "37489706")</f>
        <v/>
      </c>
      <c r="B10" t="n">
        <v>0.1602145131556896</v>
      </c>
    </row>
    <row r="11">
      <c r="A11">
        <f>HYPERLINK("https://stackoverflow.com/q/37521245", "37521245")</f>
        <v/>
      </c>
      <c r="B11" t="n">
        <v>0.142684766214178</v>
      </c>
    </row>
    <row r="12">
      <c r="A12">
        <f>HYPERLINK("https://stackoverflow.com/q/39232599", "39232599")</f>
        <v/>
      </c>
      <c r="B12" t="n">
        <v>0.3556288559037322</v>
      </c>
    </row>
    <row r="13">
      <c r="A13">
        <f>HYPERLINK("https://stackoverflow.com/q/39488461", "39488461")</f>
        <v/>
      </c>
      <c r="B13" t="n">
        <v>0.1385148436884794</v>
      </c>
    </row>
    <row r="14">
      <c r="A14">
        <f>HYPERLINK("https://stackoverflow.com/q/41002487", "41002487")</f>
        <v/>
      </c>
      <c r="B14" t="n">
        <v>0.1791402006812114</v>
      </c>
    </row>
    <row r="15">
      <c r="A15">
        <f>HYPERLINK("https://stackoverflow.com/q/41291090", "41291090")</f>
        <v/>
      </c>
      <c r="B15" t="n">
        <v>0.09106753812636165</v>
      </c>
    </row>
    <row r="16">
      <c r="A16">
        <f>HYPERLINK("https://stackoverflow.com/q/41883521", "41883521")</f>
        <v/>
      </c>
      <c r="B16" t="n">
        <v>0.2445144724556489</v>
      </c>
    </row>
    <row r="17">
      <c r="A17">
        <f>HYPERLINK("https://stackoverflow.com/q/41935351", "41935351")</f>
        <v/>
      </c>
      <c r="B17" t="n">
        <v>0.268877763871506</v>
      </c>
    </row>
    <row r="18">
      <c r="A18">
        <f>HYPERLINK("https://stackoverflow.com/q/42073424", "42073424")</f>
        <v/>
      </c>
      <c r="B18" t="n">
        <v>0.174212715389186</v>
      </c>
    </row>
    <row r="19">
      <c r="A19">
        <f>HYPERLINK("https://stackoverflow.com/q/42405004", "42405004")</f>
        <v/>
      </c>
      <c r="B19" t="n">
        <v>0.1265859284890426</v>
      </c>
    </row>
    <row r="20">
      <c r="A20">
        <f>HYPERLINK("https://stackoverflow.com/q/42859891", "42859891")</f>
        <v/>
      </c>
      <c r="B20" t="n">
        <v>0.1898957781310723</v>
      </c>
    </row>
    <row r="21">
      <c r="A21">
        <f>HYPERLINK("https://stackoverflow.com/q/42900540", "42900540")</f>
        <v/>
      </c>
      <c r="B21" t="n">
        <v>0.1713693607524311</v>
      </c>
    </row>
    <row r="22">
      <c r="A22">
        <f>HYPERLINK("https://stackoverflow.com/q/43261740", "43261740")</f>
        <v/>
      </c>
      <c r="B22" t="n">
        <v>0.2208061002178649</v>
      </c>
    </row>
    <row r="23">
      <c r="A23">
        <f>HYPERLINK("https://stackoverflow.com/q/43480568", "43480568")</f>
        <v/>
      </c>
      <c r="B23" t="n">
        <v>0.3238628784847273</v>
      </c>
    </row>
    <row r="24">
      <c r="A24">
        <f>HYPERLINK("https://stackoverflow.com/q/43725028", "43725028")</f>
        <v/>
      </c>
      <c r="B24" t="n">
        <v>0.2073541884947363</v>
      </c>
    </row>
    <row r="25">
      <c r="A25">
        <f>HYPERLINK("https://stackoverflow.com/q/43861008", "43861008")</f>
        <v/>
      </c>
      <c r="B25" t="n">
        <v>0.282765737874097</v>
      </c>
    </row>
    <row r="26">
      <c r="A26">
        <f>HYPERLINK("https://stackoverflow.com/q/43924709", "43924709")</f>
        <v/>
      </c>
      <c r="B26" t="n">
        <v>0.190359477124183</v>
      </c>
    </row>
    <row r="27">
      <c r="A27">
        <f>HYPERLINK("https://stackoverflow.com/q/44073502", "44073502")</f>
        <v/>
      </c>
      <c r="B27" t="n">
        <v>0.09932799410844147</v>
      </c>
    </row>
    <row r="28">
      <c r="A28">
        <f>HYPERLINK("https://stackoverflow.com/q/44178272", "44178272")</f>
        <v/>
      </c>
      <c r="B28" t="n">
        <v>0.1210757527054538</v>
      </c>
    </row>
    <row r="29">
      <c r="A29">
        <f>HYPERLINK("https://stackoverflow.com/q/44242378", "44242378")</f>
        <v/>
      </c>
      <c r="B29" t="n">
        <v>0.2326797385620915</v>
      </c>
    </row>
    <row r="30">
      <c r="A30">
        <f>HYPERLINK("https://stackoverflow.com/q/44375912", "44375912")</f>
        <v/>
      </c>
      <c r="B30" t="n">
        <v>0.1600447196422428</v>
      </c>
    </row>
    <row r="31">
      <c r="A31">
        <f>HYPERLINK("https://stackoverflow.com/q/44634946", "44634946")</f>
        <v/>
      </c>
      <c r="B31" t="n">
        <v>0.1360556454997901</v>
      </c>
    </row>
    <row r="32">
      <c r="A32">
        <f>HYPERLINK("https://stackoverflow.com/q/44879191", "44879191")</f>
        <v/>
      </c>
      <c r="B32" t="n">
        <v>0.08507273877292851</v>
      </c>
    </row>
    <row r="33">
      <c r="A33">
        <f>HYPERLINK("https://stackoverflow.com/q/45483554", "45483554")</f>
        <v/>
      </c>
      <c r="B33" t="n">
        <v>0.1240039394753335</v>
      </c>
    </row>
    <row r="34">
      <c r="A34">
        <f>HYPERLINK("https://stackoverflow.com/q/45662481", "45662481")</f>
        <v/>
      </c>
      <c r="B34" t="n">
        <v>0.2990196078431372</v>
      </c>
    </row>
    <row r="35">
      <c r="A35">
        <f>HYPERLINK("https://stackoverflow.com/q/45672938", "45672938")</f>
        <v/>
      </c>
      <c r="B35" t="n">
        <v>0.2099003535840566</v>
      </c>
    </row>
    <row r="36">
      <c r="A36">
        <f>HYPERLINK("https://stackoverflow.com/q/45711200", "45711200")</f>
        <v/>
      </c>
      <c r="B36" t="n">
        <v>0.2597061616669459</v>
      </c>
    </row>
    <row r="37">
      <c r="A37">
        <f>HYPERLINK("https://stackoverflow.com/q/46001148", "46001148")</f>
        <v/>
      </c>
      <c r="B37" t="n">
        <v>0.1785011739323561</v>
      </c>
    </row>
    <row r="38">
      <c r="A38">
        <f>HYPERLINK("https://stackoverflow.com/q/46303370", "46303370")</f>
        <v/>
      </c>
      <c r="B38" t="n">
        <v>0.1811497326203209</v>
      </c>
    </row>
    <row r="39">
      <c r="A39">
        <f>HYPERLINK("https://stackoverflow.com/q/46314967", "46314967")</f>
        <v/>
      </c>
      <c r="B39" t="n">
        <v>0.1382204396910279</v>
      </c>
    </row>
    <row r="40">
      <c r="A40">
        <f>HYPERLINK("https://stackoverflow.com/q/46493441", "46493441")</f>
        <v/>
      </c>
      <c r="B40" t="n">
        <v>0.1242867517377321</v>
      </c>
    </row>
    <row r="41">
      <c r="A41">
        <f>HYPERLINK("https://stackoverflow.com/q/46612266", "46612266")</f>
        <v/>
      </c>
      <c r="B41" t="n">
        <v>0.2109581421220971</v>
      </c>
    </row>
    <row r="42">
      <c r="A42">
        <f>HYPERLINK("https://stackoverflow.com/q/47048165", "47048165")</f>
        <v/>
      </c>
      <c r="B42" t="n">
        <v>0.1752256458138811</v>
      </c>
    </row>
    <row r="43">
      <c r="A43">
        <f>HYPERLINK("https://stackoverflow.com/q/47057239", "47057239")</f>
        <v/>
      </c>
      <c r="B43" t="n">
        <v>0.1209597994448921</v>
      </c>
    </row>
    <row r="44">
      <c r="A44">
        <f>HYPERLINK("https://stackoverflow.com/q/47178776", "47178776")</f>
        <v/>
      </c>
      <c r="B44" t="n">
        <v>0.1242503874401994</v>
      </c>
    </row>
    <row r="45">
      <c r="A45">
        <f>HYPERLINK("https://stackoverflow.com/q/47336062", "47336062")</f>
        <v/>
      </c>
      <c r="B45" t="n">
        <v>0.1395424836601308</v>
      </c>
    </row>
    <row r="46">
      <c r="A46">
        <f>HYPERLINK("https://stackoverflow.com/q/47437912", "47437912")</f>
        <v/>
      </c>
      <c r="B46" t="n">
        <v>0.2225210084033613</v>
      </c>
    </row>
    <row r="47">
      <c r="A47">
        <f>HYPERLINK("https://stackoverflow.com/q/47772835", "47772835")</f>
        <v/>
      </c>
      <c r="B47" t="n">
        <v>0.2646004638414506</v>
      </c>
    </row>
    <row r="48">
      <c r="A48">
        <f>HYPERLINK("https://stackoverflow.com/q/47803698", "47803698")</f>
        <v/>
      </c>
      <c r="B48" t="n">
        <v>0.2652861767760064</v>
      </c>
    </row>
    <row r="49">
      <c r="A49">
        <f>HYPERLINK("https://stackoverflow.com/q/47817723", "47817723")</f>
        <v/>
      </c>
      <c r="B49" t="n">
        <v>0.1130334486735871</v>
      </c>
    </row>
    <row r="50">
      <c r="A50">
        <f>HYPERLINK("https://stackoverflow.com/q/48026832", "48026832")</f>
        <v/>
      </c>
      <c r="B50" t="n">
        <v>0.2686842853083262</v>
      </c>
    </row>
    <row r="51">
      <c r="A51">
        <f>HYPERLINK("https://stackoverflow.com/q/48119162", "48119162")</f>
        <v/>
      </c>
      <c r="B51" t="n">
        <v>0.2513177313936327</v>
      </c>
    </row>
    <row r="52">
      <c r="A52">
        <f>HYPERLINK("https://stackoverflow.com/q/48466362", "48466362")</f>
        <v/>
      </c>
      <c r="B52" t="n">
        <v>0.1414306463326071</v>
      </c>
    </row>
    <row r="53">
      <c r="A53">
        <f>HYPERLINK("https://stackoverflow.com/q/48757984", "48757984")</f>
        <v/>
      </c>
      <c r="B53" t="n">
        <v>0.3380632954936361</v>
      </c>
    </row>
    <row r="54">
      <c r="A54">
        <f>HYPERLINK("https://stackoverflow.com/q/49006215", "49006215")</f>
        <v/>
      </c>
      <c r="B54" t="n">
        <v>0.1934411191377136</v>
      </c>
    </row>
    <row r="55">
      <c r="A55">
        <f>HYPERLINK("https://stackoverflow.com/q/49157019", "49157019")</f>
        <v/>
      </c>
      <c r="B55" t="n">
        <v>0.09456699346405228</v>
      </c>
    </row>
    <row r="56">
      <c r="A56">
        <f>HYPERLINK("https://stackoverflow.com/q/49372027", "49372027")</f>
        <v/>
      </c>
      <c r="B56" t="n">
        <v>0.1334351922587217</v>
      </c>
    </row>
    <row r="57">
      <c r="A57">
        <f>HYPERLINK("https://stackoverflow.com/q/49379459", "49379459")</f>
        <v/>
      </c>
      <c r="B57" t="n">
        <v>0.1309056956115779</v>
      </c>
    </row>
    <row r="58">
      <c r="A58">
        <f>HYPERLINK("https://stackoverflow.com/q/49424033", "49424033")</f>
        <v/>
      </c>
      <c r="B58" t="n">
        <v>0.147938662644545</v>
      </c>
    </row>
    <row r="59">
      <c r="A59">
        <f>HYPERLINK("https://stackoverflow.com/q/49428459", "49428459")</f>
        <v/>
      </c>
      <c r="B59" t="n">
        <v>0.1727357609710551</v>
      </c>
    </row>
    <row r="60">
      <c r="A60">
        <f>HYPERLINK("https://stackoverflow.com/q/49509195", "49509195")</f>
        <v/>
      </c>
      <c r="B60" t="n">
        <v>0.08798391151332328</v>
      </c>
    </row>
    <row r="61">
      <c r="A61">
        <f>HYPERLINK("https://stackoverflow.com/q/49692206", "49692206")</f>
        <v/>
      </c>
      <c r="B61" t="n">
        <v>0.1468868249054007</v>
      </c>
    </row>
    <row r="62">
      <c r="A62">
        <f>HYPERLINK("https://stackoverflow.com/q/49738995", "49738995")</f>
        <v/>
      </c>
      <c r="B62" t="n">
        <v>0.1556132256824298</v>
      </c>
    </row>
    <row r="63">
      <c r="A63">
        <f>HYPERLINK("https://stackoverflow.com/q/49865996", "49865996")</f>
        <v/>
      </c>
      <c r="B63" t="n">
        <v>0.114000687994496</v>
      </c>
    </row>
    <row r="64">
      <c r="A64">
        <f>HYPERLINK("https://stackoverflow.com/q/49954489", "49954489")</f>
        <v/>
      </c>
      <c r="B64" t="n">
        <v>0.1507512095747389</v>
      </c>
    </row>
    <row r="65">
      <c r="A65">
        <f>HYPERLINK("https://stackoverflow.com/q/49969127", "49969127")</f>
        <v/>
      </c>
      <c r="B65" t="n">
        <v>0.1527496055893622</v>
      </c>
    </row>
    <row r="66">
      <c r="A66">
        <f>HYPERLINK("https://stackoverflow.com/q/50036821", "50036821")</f>
        <v/>
      </c>
      <c r="B66" t="n">
        <v>0.1798356306218857</v>
      </c>
    </row>
    <row r="67">
      <c r="A67">
        <f>HYPERLINK("https://stackoverflow.com/q/50170184", "50170184")</f>
        <v/>
      </c>
      <c r="B67" t="n">
        <v>0.2243668300653595</v>
      </c>
    </row>
    <row r="68">
      <c r="A68">
        <f>HYPERLINK("https://stackoverflow.com/q/50216642", "50216642")</f>
        <v/>
      </c>
      <c r="B68" t="n">
        <v>0.1541010770505385</v>
      </c>
    </row>
    <row r="69">
      <c r="A69">
        <f>HYPERLINK("https://stackoverflow.com/q/50316386", "50316386")</f>
        <v/>
      </c>
      <c r="B69" t="n">
        <v>0.1055877750161097</v>
      </c>
    </row>
    <row r="70">
      <c r="A70">
        <f>HYPERLINK("https://stackoverflow.com/q/50322178", "50322178")</f>
        <v/>
      </c>
      <c r="B70" t="n">
        <v>0.2654041673649518</v>
      </c>
    </row>
    <row r="71">
      <c r="A71">
        <f>HYPERLINK("https://stackoverflow.com/q/50405394", "50405394")</f>
        <v/>
      </c>
      <c r="B71" t="n">
        <v>0.1087176654699438</v>
      </c>
    </row>
    <row r="72">
      <c r="A72">
        <f>HYPERLINK("https://stackoverflow.com/q/50487617", "50487617")</f>
        <v/>
      </c>
      <c r="B72" t="n">
        <v>0.1638848376816291</v>
      </c>
    </row>
    <row r="73">
      <c r="A73">
        <f>HYPERLINK("https://stackoverflow.com/q/50502923", "50502923")</f>
        <v/>
      </c>
      <c r="B73" t="n">
        <v>0.1732736572890025</v>
      </c>
    </row>
    <row r="74">
      <c r="A74">
        <f>HYPERLINK("https://stackoverflow.com/q/50582355", "50582355")</f>
        <v/>
      </c>
      <c r="B74" t="n">
        <v>0.1653792830263418</v>
      </c>
    </row>
    <row r="75">
      <c r="A75">
        <f>HYPERLINK("https://stackoverflow.com/q/51056684", "51056684")</f>
        <v/>
      </c>
      <c r="B75" t="n">
        <v>0.1002828992293434</v>
      </c>
    </row>
    <row r="76">
      <c r="A76">
        <f>HYPERLINK("https://stackoverflow.com/q/51104084", "51104084")</f>
        <v/>
      </c>
      <c r="B76" t="n">
        <v>0.3484118793716316</v>
      </c>
    </row>
    <row r="77">
      <c r="A77">
        <f>HYPERLINK("https://stackoverflow.com/q/51364441", "51364441")</f>
        <v/>
      </c>
      <c r="B77" t="n">
        <v>0.1013071895424836</v>
      </c>
    </row>
    <row r="78">
      <c r="A78">
        <f>HYPERLINK("https://stackoverflow.com/q/51493460", "51493460")</f>
        <v/>
      </c>
      <c r="B78" t="n">
        <v>0.1280834914611006</v>
      </c>
    </row>
    <row r="79">
      <c r="A79">
        <f>HYPERLINK("https://stackoverflow.com/q/51499885", "51499885")</f>
        <v/>
      </c>
      <c r="B79" t="n">
        <v>0.1430646332607117</v>
      </c>
    </row>
    <row r="80">
      <c r="A80">
        <f>HYPERLINK("https://stackoverflow.com/q/51523396", "51523396")</f>
        <v/>
      </c>
      <c r="B80" t="n">
        <v>0.09576584256891163</v>
      </c>
    </row>
    <row r="81">
      <c r="A81">
        <f>HYPERLINK("https://stackoverflow.com/q/51525766", "51525766")</f>
        <v/>
      </c>
      <c r="B81" t="n">
        <v>0.1527388733271086</v>
      </c>
    </row>
    <row r="82">
      <c r="A82">
        <f>HYPERLINK("https://stackoverflow.com/q/51580416", "51580416")</f>
        <v/>
      </c>
      <c r="B82" t="n">
        <v>0.1185250219490781</v>
      </c>
    </row>
    <row r="83">
      <c r="A83">
        <f>HYPERLINK("https://stackoverflow.com/q/51624741", "51624741")</f>
        <v/>
      </c>
      <c r="B83" t="n">
        <v>0.1654875008422613</v>
      </c>
    </row>
    <row r="84">
      <c r="A84">
        <f>HYPERLINK("https://stackoverflow.com/q/51626328", "51626328")</f>
        <v/>
      </c>
      <c r="B84" t="n">
        <v>0.2706651287966167</v>
      </c>
    </row>
    <row r="85">
      <c r="A85">
        <f>HYPERLINK("https://stackoverflow.com/q/51653586", "51653586")</f>
        <v/>
      </c>
      <c r="B85" t="n">
        <v>0.2714138286893705</v>
      </c>
    </row>
    <row r="86">
      <c r="A86">
        <f>HYPERLINK("https://stackoverflow.com/q/51674308", "51674308")</f>
        <v/>
      </c>
      <c r="B86" t="n">
        <v>0.1721755368814192</v>
      </c>
    </row>
    <row r="87">
      <c r="A87">
        <f>HYPERLINK("https://stackoverflow.com/q/51744626", "51744626")</f>
        <v/>
      </c>
      <c r="B87" t="n">
        <v>0.3316508121400375</v>
      </c>
    </row>
    <row r="88">
      <c r="A88">
        <f>HYPERLINK("https://stackoverflow.com/q/51764889", "51764889")</f>
        <v/>
      </c>
      <c r="B88" t="n">
        <v>0.2919389978213508</v>
      </c>
    </row>
    <row r="89">
      <c r="A89">
        <f>HYPERLINK("https://stackoverflow.com/q/51779833", "51779833")</f>
        <v/>
      </c>
      <c r="B89" t="n">
        <v>0.4096136344833292</v>
      </c>
    </row>
    <row r="90">
      <c r="A90">
        <f>HYPERLINK("https://stackoverflow.com/q/51820368", "51820368")</f>
        <v/>
      </c>
      <c r="B90" t="n">
        <v>0.3256363949088407</v>
      </c>
    </row>
    <row r="91">
      <c r="A91">
        <f>HYPERLINK("https://stackoverflow.com/q/51840153", "51840153")</f>
        <v/>
      </c>
      <c r="B91" t="n">
        <v>0.1035996488147498</v>
      </c>
    </row>
    <row r="92">
      <c r="A92">
        <f>HYPERLINK("https://stackoverflow.com/q/51875348", "51875348")</f>
        <v/>
      </c>
      <c r="B92" t="n">
        <v>0.1096204563696824</v>
      </c>
    </row>
    <row r="93">
      <c r="A93">
        <f>HYPERLINK("https://stackoverflow.com/q/52215703", "52215703")</f>
        <v/>
      </c>
      <c r="B93" t="n">
        <v>0.1189039718451483</v>
      </c>
    </row>
    <row r="94">
      <c r="A94">
        <f>HYPERLINK("https://stackoverflow.com/q/52217414", "52217414")</f>
        <v/>
      </c>
      <c r="B94" t="n">
        <v>0.226659033443061</v>
      </c>
    </row>
    <row r="95">
      <c r="A95">
        <f>HYPERLINK("https://stackoverflow.com/q/52287773", "52287773")</f>
        <v/>
      </c>
      <c r="B95" t="n">
        <v>0.2038562091503268</v>
      </c>
    </row>
    <row r="96">
      <c r="A96">
        <f>HYPERLINK("https://stackoverflow.com/q/52288990", "52288990")</f>
        <v/>
      </c>
      <c r="B96" t="n">
        <v>0.218954248366013</v>
      </c>
    </row>
    <row r="97">
      <c r="A97">
        <f>HYPERLINK("https://stackoverflow.com/q/52363765", "52363765")</f>
        <v/>
      </c>
      <c r="B97" t="n">
        <v>0.2106027596223675</v>
      </c>
    </row>
    <row r="98">
      <c r="A98">
        <f>HYPERLINK("https://stackoverflow.com/q/52424944", "52424944")</f>
        <v/>
      </c>
      <c r="B98" t="n">
        <v>0.1489403842345018</v>
      </c>
    </row>
    <row r="99">
      <c r="A99">
        <f>HYPERLINK("https://stackoverflow.com/q/52673505", "52673505")</f>
        <v/>
      </c>
      <c r="B99" t="n">
        <v>0.1635543106131342</v>
      </c>
    </row>
    <row r="100">
      <c r="A100">
        <f>HYPERLINK("https://stackoverflow.com/q/52715914", "52715914")</f>
        <v/>
      </c>
      <c r="B100" t="n">
        <v>0.1494062413697873</v>
      </c>
    </row>
    <row r="101">
      <c r="A101">
        <f>HYPERLINK("https://stackoverflow.com/q/52719697", "52719697")</f>
        <v/>
      </c>
      <c r="B101" t="n">
        <v>0.1719738562091503</v>
      </c>
    </row>
    <row r="102">
      <c r="A102">
        <f>HYPERLINK("https://stackoverflow.com/q/52836878", "52836878")</f>
        <v/>
      </c>
      <c r="B102" t="n">
        <v>0.1517707858337133</v>
      </c>
    </row>
    <row r="103">
      <c r="A103">
        <f>HYPERLINK("https://stackoverflow.com/q/52894062", "52894062")</f>
        <v/>
      </c>
      <c r="B103" t="n">
        <v>0.2777477963662529</v>
      </c>
    </row>
    <row r="104">
      <c r="A104">
        <f>HYPERLINK("https://stackoverflow.com/q/53175144", "53175144")</f>
        <v/>
      </c>
      <c r="B104" t="n">
        <v>0.1530180699730873</v>
      </c>
    </row>
    <row r="105">
      <c r="A105">
        <f>HYPERLINK("https://stackoverflow.com/q/53218116", "53218116")</f>
        <v/>
      </c>
      <c r="B105" t="n">
        <v>0.1760212418300653</v>
      </c>
    </row>
    <row r="106">
      <c r="A106">
        <f>HYPERLINK("https://stackoverflow.com/q/53260499", "53260499")</f>
        <v/>
      </c>
      <c r="B106" t="n">
        <v>0.1793123046319977</v>
      </c>
    </row>
    <row r="107">
      <c r="A107">
        <f>HYPERLINK("https://stackoverflow.com/q/53506323", "53506323")</f>
        <v/>
      </c>
      <c r="B107" t="n">
        <v>0.2200152788388082</v>
      </c>
    </row>
    <row r="108">
      <c r="A108">
        <f>HYPERLINK("https://stackoverflow.com/q/53534973", "53534973")</f>
        <v/>
      </c>
      <c r="B108" t="n">
        <v>0.1396578239138793</v>
      </c>
    </row>
    <row r="109">
      <c r="A109">
        <f>HYPERLINK("https://stackoverflow.com/q/53539159", "53539159")</f>
        <v/>
      </c>
      <c r="B109" t="n">
        <v>0.1987062866383667</v>
      </c>
    </row>
    <row r="110">
      <c r="A110">
        <f>HYPERLINK("https://stackoverflow.com/q/53580445", "53580445")</f>
        <v/>
      </c>
      <c r="B110" t="n">
        <v>0.1543637062668204</v>
      </c>
    </row>
    <row r="111">
      <c r="A111">
        <f>HYPERLINK("https://stackoverflow.com/q/53590054", "53590054")</f>
        <v/>
      </c>
      <c r="B111" t="n">
        <v>0.1603415559772296</v>
      </c>
    </row>
    <row r="112">
      <c r="A112">
        <f>HYPERLINK("https://stackoverflow.com/q/53604501", "53604501")</f>
        <v/>
      </c>
      <c r="B112" t="n">
        <v>0.1324283559577677</v>
      </c>
    </row>
    <row r="113">
      <c r="A113">
        <f>HYPERLINK("https://stackoverflow.com/q/53606563", "53606563")</f>
        <v/>
      </c>
      <c r="B113" t="n">
        <v>0.3014969428631668</v>
      </c>
    </row>
    <row r="114">
      <c r="A114">
        <f>HYPERLINK("https://stackoverflow.com/q/53644174", "53644174")</f>
        <v/>
      </c>
      <c r="B114" t="n">
        <v>0.316860077364279</v>
      </c>
    </row>
    <row r="115">
      <c r="A115">
        <f>HYPERLINK("https://stackoverflow.com/q/53648077", "53648077")</f>
        <v/>
      </c>
      <c r="B115" t="n">
        <v>0.3618884446982675</v>
      </c>
    </row>
    <row r="116">
      <c r="A116">
        <f>HYPERLINK("https://stackoverflow.com/q/53649899", "53649899")</f>
        <v/>
      </c>
      <c r="B116" t="n">
        <v>0.2925955770436028</v>
      </c>
    </row>
    <row r="117">
      <c r="A117">
        <f>HYPERLINK("https://stackoverflow.com/q/53666484", "53666484")</f>
        <v/>
      </c>
      <c r="B117" t="n">
        <v>0.3630317624125674</v>
      </c>
    </row>
    <row r="118">
      <c r="A118">
        <f>HYPERLINK("https://stackoverflow.com/q/53698558", "53698558")</f>
        <v/>
      </c>
      <c r="B118" t="n">
        <v>0.2589763177998472</v>
      </c>
    </row>
    <row r="119">
      <c r="A119">
        <f>HYPERLINK("https://stackoverflow.com/q/53708352", "53708352")</f>
        <v/>
      </c>
      <c r="B119" t="n">
        <v>0.1825980392156863</v>
      </c>
    </row>
    <row r="120">
      <c r="A120">
        <f>HYPERLINK("https://stackoverflow.com/q/53728623", "53728623")</f>
        <v/>
      </c>
      <c r="B120" t="n">
        <v>0.160518444666002</v>
      </c>
    </row>
    <row r="121">
      <c r="A121">
        <f>HYPERLINK("https://stackoverflow.com/q/53737720", "53737720")</f>
        <v/>
      </c>
      <c r="B121" t="n">
        <v>0.3610834164174144</v>
      </c>
    </row>
    <row r="122">
      <c r="A122">
        <f>HYPERLINK("https://stackoverflow.com/q/53843335", "53843335")</f>
        <v/>
      </c>
      <c r="B122" t="n">
        <v>0.3599165156258582</v>
      </c>
    </row>
    <row r="123">
      <c r="A123">
        <f>HYPERLINK("https://stackoverflow.com/q/54066925", "54066925")</f>
        <v/>
      </c>
      <c r="B123" t="n">
        <v>0.1846670199611376</v>
      </c>
    </row>
    <row r="124">
      <c r="A124">
        <f>HYPERLINK("https://stackoverflow.com/q/54105367", "54105367")</f>
        <v/>
      </c>
      <c r="B124" t="n">
        <v>0.2236187922462432</v>
      </c>
    </row>
    <row r="125">
      <c r="A125">
        <f>HYPERLINK("https://stackoverflow.com/q/54143107", "54143107")</f>
        <v/>
      </c>
      <c r="B125" t="n">
        <v>0.1448689441412304</v>
      </c>
    </row>
    <row r="126">
      <c r="A126">
        <f>HYPERLINK("https://stackoverflow.com/q/54143408", "54143408")</f>
        <v/>
      </c>
      <c r="B126" t="n">
        <v>0.2497555452627245</v>
      </c>
    </row>
    <row r="127">
      <c r="A127">
        <f>HYPERLINK("https://stackoverflow.com/q/54175015", "54175015")</f>
        <v/>
      </c>
      <c r="B127" t="n">
        <v>0.1731641676278355</v>
      </c>
    </row>
    <row r="128">
      <c r="A128">
        <f>HYPERLINK("https://stackoverflow.com/q/54270158", "54270158")</f>
        <v/>
      </c>
      <c r="B128" t="n">
        <v>0.1513271975456849</v>
      </c>
    </row>
    <row r="129">
      <c r="A129">
        <f>HYPERLINK("https://stackoverflow.com/q/54468229", "54468229")</f>
        <v/>
      </c>
      <c r="B129" t="n">
        <v>0.1348687623197427</v>
      </c>
    </row>
    <row r="130">
      <c r="A130">
        <f>HYPERLINK("https://stackoverflow.com/q/54526634", "54526634")</f>
        <v/>
      </c>
      <c r="B130" t="n">
        <v>0.1469347232563912</v>
      </c>
    </row>
    <row r="131">
      <c r="A131">
        <f>HYPERLINK("https://stackoverflow.com/q/54666018", "54666018")</f>
        <v/>
      </c>
      <c r="B131" t="n">
        <v>0.1102331479855624</v>
      </c>
    </row>
    <row r="132">
      <c r="A132">
        <f>HYPERLINK("https://stackoverflow.com/q/54700894", "54700894")</f>
        <v/>
      </c>
      <c r="B132" t="n">
        <v>0.2122463020295837</v>
      </c>
    </row>
    <row r="133">
      <c r="A133">
        <f>HYPERLINK("https://stackoverflow.com/q/54751381", "54751381")</f>
        <v/>
      </c>
      <c r="B133" t="n">
        <v>0.4622163472130426</v>
      </c>
    </row>
    <row r="134">
      <c r="A134">
        <f>HYPERLINK("https://stackoverflow.com/q/54800171", "54800171")</f>
        <v/>
      </c>
      <c r="B134" t="n">
        <v>0.3162434372656167</v>
      </c>
    </row>
    <row r="135">
      <c r="A135">
        <f>HYPERLINK("https://stackoverflow.com/q/54822913", "54822913")</f>
        <v/>
      </c>
      <c r="B135" t="n">
        <v>0.1571895424836601</v>
      </c>
    </row>
    <row r="136">
      <c r="A136">
        <f>HYPERLINK("https://stackoverflow.com/q/54902191", "54902191")</f>
        <v/>
      </c>
      <c r="B136" t="n">
        <v>0.1925133689839572</v>
      </c>
    </row>
    <row r="137">
      <c r="A137">
        <f>HYPERLINK("https://stackoverflow.com/q/55050411", "55050411")</f>
        <v/>
      </c>
      <c r="B137" t="n">
        <v>0.2308687363834423</v>
      </c>
    </row>
    <row r="138">
      <c r="A138">
        <f>HYPERLINK("https://stackoverflow.com/q/55164994", "55164994")</f>
        <v/>
      </c>
      <c r="B138" t="n">
        <v>0.2991527475187606</v>
      </c>
    </row>
    <row r="139">
      <c r="A139">
        <f>HYPERLINK("https://stackoverflow.com/q/55168898", "55168898")</f>
        <v/>
      </c>
      <c r="B139" t="n">
        <v>0.1327141382868937</v>
      </c>
    </row>
    <row r="140">
      <c r="A140">
        <f>HYPERLINK("https://stackoverflow.com/q/55219295", "55219295")</f>
        <v/>
      </c>
      <c r="B140" t="n">
        <v>0.1681045751633987</v>
      </c>
    </row>
    <row r="141">
      <c r="A141">
        <f>HYPERLINK("https://stackoverflow.com/q/55242183", "55242183")</f>
        <v/>
      </c>
      <c r="B141" t="n">
        <v>0.1448507330860272</v>
      </c>
    </row>
    <row r="142">
      <c r="A142">
        <f>HYPERLINK("https://stackoverflow.com/q/55244842", "55244842")</f>
        <v/>
      </c>
      <c r="B142" t="n">
        <v>0.1002461590696885</v>
      </c>
    </row>
    <row r="143">
      <c r="A143">
        <f>HYPERLINK("https://stackoverflow.com/q/55312355", "55312355")</f>
        <v/>
      </c>
      <c r="B143" t="n">
        <v>0.3992205577883327</v>
      </c>
    </row>
    <row r="144">
      <c r="A144">
        <f>HYPERLINK("https://stackoverflow.com/q/55384701", "55384701")</f>
        <v/>
      </c>
      <c r="B144" t="n">
        <v>0.1612411955073292</v>
      </c>
    </row>
    <row r="145">
      <c r="A145">
        <f>HYPERLINK("https://stackoverflow.com/q/55511963", "55511963")</f>
        <v/>
      </c>
      <c r="B145" t="n">
        <v>0.1467173934250317</v>
      </c>
    </row>
    <row r="146">
      <c r="A146">
        <f>HYPERLINK("https://stackoverflow.com/q/55714301", "55714301")</f>
        <v/>
      </c>
      <c r="B146" t="n">
        <v>0.14628548620466</v>
      </c>
    </row>
    <row r="147">
      <c r="A147">
        <f>HYPERLINK("https://stackoverflow.com/q/55807363", "55807363")</f>
        <v/>
      </c>
      <c r="B147" t="n">
        <v>0.1500341430104379</v>
      </c>
    </row>
    <row r="148">
      <c r="A148">
        <f>HYPERLINK("https://stackoverflow.com/q/55832224", "55832224")</f>
        <v/>
      </c>
      <c r="B148" t="n">
        <v>0.1344131855640807</v>
      </c>
    </row>
    <row r="149">
      <c r="A149">
        <f>HYPERLINK("https://stackoverflow.com/q/55835107", "55835107")</f>
        <v/>
      </c>
      <c r="B149" t="n">
        <v>0.1371761556028034</v>
      </c>
    </row>
    <row r="150">
      <c r="A150">
        <f>HYPERLINK("https://stackoverflow.com/q/55866393", "55866393")</f>
        <v/>
      </c>
      <c r="B150" t="n">
        <v>0.13568296516919</v>
      </c>
    </row>
    <row r="151">
      <c r="A151">
        <f>HYPERLINK("https://stackoverflow.com/q/56024475", "56024475")</f>
        <v/>
      </c>
      <c r="B151" t="n">
        <v>0.2739064856711915</v>
      </c>
    </row>
    <row r="152">
      <c r="A152">
        <f>HYPERLINK("https://stackoverflow.com/q/56055688", "56055688")</f>
        <v/>
      </c>
      <c r="B152" t="n">
        <v>0.1901458019105078</v>
      </c>
    </row>
    <row r="153">
      <c r="A153">
        <f>HYPERLINK("https://stackoverflow.com/q/56084123", "56084123")</f>
        <v/>
      </c>
      <c r="B153" t="n">
        <v>0.1505821078431373</v>
      </c>
    </row>
    <row r="154">
      <c r="A154">
        <f>HYPERLINK("https://stackoverflow.com/q/56128042", "56128042")</f>
        <v/>
      </c>
      <c r="B154" t="n">
        <v>0.1203284732696498</v>
      </c>
    </row>
    <row r="155">
      <c r="A155">
        <f>HYPERLINK("https://stackoverflow.com/q/56166973", "56166973")</f>
        <v/>
      </c>
      <c r="B155" t="n">
        <v>0.1556372549019608</v>
      </c>
    </row>
    <row r="156">
      <c r="A156">
        <f>HYPERLINK("https://stackoverflow.com/q/56180340", "56180340")</f>
        <v/>
      </c>
      <c r="B156" t="n">
        <v>0.1889978213507625</v>
      </c>
    </row>
    <row r="157">
      <c r="A157">
        <f>HYPERLINK("https://stackoverflow.com/q/56229332", "56229332")</f>
        <v/>
      </c>
      <c r="B157" t="n">
        <v>0.2486198362840282</v>
      </c>
    </row>
    <row r="158">
      <c r="A158">
        <f>HYPERLINK("https://stackoverflow.com/q/56300833", "56300833")</f>
        <v/>
      </c>
      <c r="B158" t="n">
        <v>0.1759981100874085</v>
      </c>
    </row>
    <row r="159">
      <c r="A159">
        <f>HYPERLINK("https://stackoverflow.com/q/56367478", "56367478")</f>
        <v/>
      </c>
      <c r="B159" t="n">
        <v>0.1784371565735439</v>
      </c>
    </row>
    <row r="160">
      <c r="A160">
        <f>HYPERLINK("https://stackoverflow.com/q/56578710", "56578710")</f>
        <v/>
      </c>
      <c r="B160" t="n">
        <v>0.1396151053013798</v>
      </c>
    </row>
    <row r="161">
      <c r="A161">
        <f>HYPERLINK("https://stackoverflow.com/q/56625748", "56625748")</f>
        <v/>
      </c>
      <c r="B161" t="n">
        <v>0.1993079584775087</v>
      </c>
    </row>
    <row r="162">
      <c r="A162">
        <f>HYPERLINK("https://stackoverflow.com/q/56774454", "56774454")</f>
        <v/>
      </c>
      <c r="B162" t="n">
        <v>0.1418477300830242</v>
      </c>
    </row>
    <row r="163">
      <c r="A163">
        <f>HYPERLINK("https://stackoverflow.com/q/56797769", "56797769")</f>
        <v/>
      </c>
      <c r="B163" t="n">
        <v>0.2292707932846341</v>
      </c>
    </row>
    <row r="164">
      <c r="A164">
        <f>HYPERLINK("https://stackoverflow.com/q/56815027", "56815027")</f>
        <v/>
      </c>
      <c r="B164" t="n">
        <v>0.1985008455596691</v>
      </c>
    </row>
    <row r="165">
      <c r="A165">
        <f>HYPERLINK("https://stackoverflow.com/q/56826366", "56826366")</f>
        <v/>
      </c>
      <c r="B165" t="n">
        <v>0.1662341407151096</v>
      </c>
    </row>
    <row r="166">
      <c r="A166">
        <f>HYPERLINK("https://stackoverflow.com/q/57151076", "57151076")</f>
        <v/>
      </c>
      <c r="B166" t="n">
        <v>0.1922084623323013</v>
      </c>
    </row>
    <row r="167">
      <c r="A167">
        <f>HYPERLINK("https://stackoverflow.com/q/57191507", "57191507")</f>
        <v/>
      </c>
      <c r="B167" t="n">
        <v>0.09390618992695117</v>
      </c>
    </row>
    <row r="168">
      <c r="A168">
        <f>HYPERLINK("https://stackoverflow.com/q/57201832", "57201832")</f>
        <v/>
      </c>
      <c r="B168" t="n">
        <v>0.2643864563369208</v>
      </c>
    </row>
    <row r="169">
      <c r="A169">
        <f>HYPERLINK("https://stackoverflow.com/q/57216381", "57216381")</f>
        <v/>
      </c>
      <c r="B169" t="n">
        <v>0.19469201822143</v>
      </c>
    </row>
    <row r="170">
      <c r="A170">
        <f>HYPERLINK("https://stackoverflow.com/q/57293526", "57293526")</f>
        <v/>
      </c>
      <c r="B170" t="n">
        <v>0.2132815390307066</v>
      </c>
    </row>
    <row r="171">
      <c r="A171">
        <f>HYPERLINK("https://stackoverflow.com/q/57574048", "57574048")</f>
        <v/>
      </c>
      <c r="B171" t="n">
        <v>0.1508394207356145</v>
      </c>
    </row>
    <row r="172">
      <c r="A172">
        <f>HYPERLINK("https://stackoverflow.com/q/57607021", "57607021")</f>
        <v/>
      </c>
      <c r="B172" t="n">
        <v>0.1236601307189543</v>
      </c>
    </row>
    <row r="173">
      <c r="A173">
        <f>HYPERLINK("https://stackoverflow.com/q/57711779", "57711779")</f>
        <v/>
      </c>
      <c r="B173" t="n">
        <v>0.2807701393810536</v>
      </c>
    </row>
    <row r="174">
      <c r="A174">
        <f>HYPERLINK("https://stackoverflow.com/q/57713713", "57713713")</f>
        <v/>
      </c>
      <c r="B174" t="n">
        <v>0.1391914790607601</v>
      </c>
    </row>
    <row r="175">
      <c r="A175">
        <f>HYPERLINK("https://stackoverflow.com/q/57731105", "57731105")</f>
        <v/>
      </c>
      <c r="B175" t="n">
        <v>0.2303601179033705</v>
      </c>
    </row>
    <row r="176">
      <c r="A176">
        <f>HYPERLINK("https://stackoverflow.com/q/57794087", "57794087")</f>
        <v/>
      </c>
      <c r="B176" t="n">
        <v>0.2768478665178808</v>
      </c>
    </row>
    <row r="177">
      <c r="A177">
        <f>HYPERLINK("https://stackoverflow.com/q/57794437", "57794437")</f>
        <v/>
      </c>
      <c r="B177" t="n">
        <v>0.2094501409126342</v>
      </c>
    </row>
    <row r="178">
      <c r="A178">
        <f>HYPERLINK("https://stackoverflow.com/q/57795677", "57795677")</f>
        <v/>
      </c>
      <c r="B178" t="n">
        <v>0.08563199291015842</v>
      </c>
    </row>
    <row r="179">
      <c r="A179">
        <f>HYPERLINK("https://stackoverflow.com/q/57858132", "57858132")</f>
        <v/>
      </c>
      <c r="B179" t="n">
        <v>0.103618683245656</v>
      </c>
    </row>
    <row r="180">
      <c r="A180">
        <f>HYPERLINK("https://stackoverflow.com/q/57887686", "57887686")</f>
        <v/>
      </c>
      <c r="B180" t="n">
        <v>0.3874727668845316</v>
      </c>
    </row>
    <row r="181">
      <c r="A181">
        <f>HYPERLINK("https://stackoverflow.com/q/57978754", "57978754")</f>
        <v/>
      </c>
      <c r="B181" t="n">
        <v>0.2243722050223599</v>
      </c>
    </row>
    <row r="182">
      <c r="A182">
        <f>HYPERLINK("https://stackoverflow.com/q/58059973", "58059973")</f>
        <v/>
      </c>
      <c r="B182" t="n">
        <v>0.2311012455296584</v>
      </c>
    </row>
    <row r="183">
      <c r="A183">
        <f>HYPERLINK("https://stackoverflow.com/q/58094733", "58094733")</f>
        <v/>
      </c>
      <c r="B183" t="n">
        <v>0.1253713606654783</v>
      </c>
    </row>
    <row r="184">
      <c r="A184">
        <f>HYPERLINK("https://stackoverflow.com/q/58200678", "58200678")</f>
        <v/>
      </c>
      <c r="B184" t="n">
        <v>0.1489181879648411</v>
      </c>
    </row>
    <row r="185">
      <c r="A185">
        <f>HYPERLINK("https://stackoverflow.com/q/58292569", "58292569")</f>
        <v/>
      </c>
      <c r="B185" t="n">
        <v>0.1079532936770214</v>
      </c>
    </row>
    <row r="186">
      <c r="A186">
        <f>HYPERLINK("https://stackoverflow.com/q/58294034", "58294034")</f>
        <v/>
      </c>
      <c r="B186" t="n">
        <v>0.1195302979949041</v>
      </c>
    </row>
    <row r="187">
      <c r="A187">
        <f>HYPERLINK("https://stackoverflow.com/q/58337924", "58337924")</f>
        <v/>
      </c>
      <c r="B187" t="n">
        <v>0.1104108309990663</v>
      </c>
    </row>
    <row r="188">
      <c r="A188">
        <f>HYPERLINK("https://stackoverflow.com/q/58344741", "58344741")</f>
        <v/>
      </c>
      <c r="B188" t="n">
        <v>0.1568627450980393</v>
      </c>
    </row>
    <row r="189">
      <c r="A189">
        <f>HYPERLINK("https://stackoverflow.com/q/58345697", "58345697")</f>
        <v/>
      </c>
      <c r="B189" t="n">
        <v>0.1227305737109659</v>
      </c>
    </row>
    <row r="190">
      <c r="A190">
        <f>HYPERLINK("https://stackoverflow.com/q/58384749", "58384749")</f>
        <v/>
      </c>
      <c r="B190" t="n">
        <v>0.1655773420479303</v>
      </c>
    </row>
    <row r="191">
      <c r="A191">
        <f>HYPERLINK("https://stackoverflow.com/q/58416726", "58416726")</f>
        <v/>
      </c>
      <c r="B191" t="n">
        <v>0.1849288735101884</v>
      </c>
    </row>
    <row r="192">
      <c r="A192">
        <f>HYPERLINK("https://stackoverflow.com/q/58473180", "58473180")</f>
        <v/>
      </c>
      <c r="B192" t="n">
        <v>0.1372549019607843</v>
      </c>
    </row>
    <row r="193">
      <c r="A193">
        <f>HYPERLINK("https://stackoverflow.com/q/58528431", "58528431")</f>
        <v/>
      </c>
      <c r="B193" t="n">
        <v>0.1520049461225932</v>
      </c>
    </row>
    <row r="194">
      <c r="A194">
        <f>HYPERLINK("https://stackoverflow.com/q/58530732", "58530732")</f>
        <v/>
      </c>
      <c r="B194" t="n">
        <v>0.1803921568627451</v>
      </c>
    </row>
    <row r="195">
      <c r="A195">
        <f>HYPERLINK("https://stackoverflow.com/q/58572685", "58572685")</f>
        <v/>
      </c>
      <c r="B195" t="n">
        <v>0.1323327684983458</v>
      </c>
    </row>
    <row r="196">
      <c r="A196">
        <f>HYPERLINK("https://stackoverflow.com/q/58573319", "58573319")</f>
        <v/>
      </c>
      <c r="B196" t="n">
        <v>0.1571598336304219</v>
      </c>
    </row>
    <row r="197">
      <c r="A197">
        <f>HYPERLINK("https://stackoverflow.com/q/58598442", "58598442")</f>
        <v/>
      </c>
      <c r="B197" t="n">
        <v>0.1883986928104575</v>
      </c>
    </row>
    <row r="198">
      <c r="A198">
        <f>HYPERLINK("https://stackoverflow.com/q/58711935", "58711935")</f>
        <v/>
      </c>
      <c r="B198" t="n">
        <v>0.2130523851331577</v>
      </c>
    </row>
    <row r="199">
      <c r="A199">
        <f>HYPERLINK("https://stackoverflow.com/q/58712877", "58712877")</f>
        <v/>
      </c>
      <c r="B199" t="n">
        <v>0.1545165074576839</v>
      </c>
    </row>
    <row r="200">
      <c r="A200">
        <f>HYPERLINK("https://stackoverflow.com/q/58720305", "58720305")</f>
        <v/>
      </c>
      <c r="B200" t="n">
        <v>0.158159956094397</v>
      </c>
    </row>
    <row r="201">
      <c r="A201">
        <f>HYPERLINK("https://stackoverflow.com/q/58804879", "58804879")</f>
        <v/>
      </c>
      <c r="B201" t="n">
        <v>0.1502579979360165</v>
      </c>
    </row>
    <row r="202">
      <c r="A202">
        <f>HYPERLINK("https://stackoverflow.com/q/58819021", "58819021")</f>
        <v/>
      </c>
      <c r="B202" t="n">
        <v>0.1572564768879439</v>
      </c>
    </row>
    <row r="203">
      <c r="A203">
        <f>HYPERLINK("https://stackoverflow.com/q/59018968", "59018968")</f>
        <v/>
      </c>
      <c r="B203" t="n">
        <v>0.1070961718020541</v>
      </c>
    </row>
    <row r="204">
      <c r="A204">
        <f>HYPERLINK("https://stackoverflow.com/q/59046675", "59046675")</f>
        <v/>
      </c>
      <c r="B204" t="n">
        <v>0.1793852676205618</v>
      </c>
    </row>
    <row r="205">
      <c r="A205">
        <f>HYPERLINK("https://stackoverflow.com/q/59053329", "59053329")</f>
        <v/>
      </c>
      <c r="B205" t="n">
        <v>0.1478277585544022</v>
      </c>
    </row>
    <row r="206">
      <c r="A206">
        <f>HYPERLINK("https://stackoverflow.com/q/59158534", "59158534")</f>
        <v/>
      </c>
      <c r="B206" t="n">
        <v>0.1419422988050439</v>
      </c>
    </row>
    <row r="207">
      <c r="A207">
        <f>HYPERLINK("https://stackoverflow.com/q/59189512", "59189512")</f>
        <v/>
      </c>
      <c r="B207" t="n">
        <v>0.3449772065689021</v>
      </c>
    </row>
    <row r="208">
      <c r="A208">
        <f>HYPERLINK("https://stackoverflow.com/q/59194640", "59194640")</f>
        <v/>
      </c>
      <c r="B208" t="n">
        <v>0.1185238322971465</v>
      </c>
    </row>
    <row r="209">
      <c r="A209">
        <f>HYPERLINK("https://stackoverflow.com/q/59249246", "59249246")</f>
        <v/>
      </c>
      <c r="B209" t="n">
        <v>0.1192542590806814</v>
      </c>
    </row>
    <row r="210">
      <c r="A210">
        <f>HYPERLINK("https://stackoverflow.com/q/59285415", "59285415")</f>
        <v/>
      </c>
      <c r="B210" t="n">
        <v>0.2039874773438787</v>
      </c>
    </row>
    <row r="211">
      <c r="A211">
        <f>HYPERLINK("https://stackoverflow.com/q/59326669", "59326669")</f>
        <v/>
      </c>
      <c r="B211" t="n">
        <v>0.1316453090422521</v>
      </c>
    </row>
    <row r="212">
      <c r="A212">
        <f>HYPERLINK("https://stackoverflow.com/q/59404027", "59404027")</f>
        <v/>
      </c>
      <c r="B212" t="n">
        <v>0.1288754818166583</v>
      </c>
    </row>
    <row r="213">
      <c r="A213">
        <f>HYPERLINK("https://stackoverflow.com/q/59405701", "59405701")</f>
        <v/>
      </c>
      <c r="B213" t="n">
        <v>0.1864088100993822</v>
      </c>
    </row>
    <row r="214">
      <c r="A214">
        <f>HYPERLINK("https://stackoverflow.com/q/59425853", "59425853")</f>
        <v/>
      </c>
      <c r="B214" t="n">
        <v>0.178474945533769</v>
      </c>
    </row>
    <row r="215">
      <c r="A215">
        <f>HYPERLINK("https://stackoverflow.com/q/59505728", "59505728")</f>
        <v/>
      </c>
      <c r="B215" t="n">
        <v>0.2761318639377893</v>
      </c>
    </row>
    <row r="216">
      <c r="A216">
        <f>HYPERLINK("https://stackoverflow.com/q/59557099", "59557099")</f>
        <v/>
      </c>
      <c r="B216" t="n">
        <v>0.1048202614379085</v>
      </c>
    </row>
    <row r="217">
      <c r="A217">
        <f>HYPERLINK("https://stackoverflow.com/q/59648614", "59648614")</f>
        <v/>
      </c>
      <c r="B217" t="n">
        <v>0.1038173723595718</v>
      </c>
    </row>
    <row r="218">
      <c r="A218">
        <f>HYPERLINK("https://stackoverflow.com/q/59672640", "59672640")</f>
        <v/>
      </c>
      <c r="B218" t="n">
        <v>0.307915758896151</v>
      </c>
    </row>
    <row r="219">
      <c r="A219">
        <f>HYPERLINK("https://stackoverflow.com/q/59683644", "59683644")</f>
        <v/>
      </c>
      <c r="B219" t="n">
        <v>0.1101774042950514</v>
      </c>
    </row>
    <row r="220">
      <c r="A220">
        <f>HYPERLINK("https://stackoverflow.com/q/59709217", "59709217")</f>
        <v/>
      </c>
      <c r="B220" t="n">
        <v>0.1525361318236214</v>
      </c>
    </row>
    <row r="221">
      <c r="A221">
        <f>HYPERLINK("https://stackoverflow.com/q/59886892", "59886892")</f>
        <v/>
      </c>
      <c r="B221" t="n">
        <v>0.1067538126361656</v>
      </c>
    </row>
    <row r="222">
      <c r="A222">
        <f>HYPERLINK("https://stackoverflow.com/q/59959076", "59959076")</f>
        <v/>
      </c>
      <c r="B222" t="n">
        <v>0.1218911807147101</v>
      </c>
    </row>
    <row r="223">
      <c r="A223">
        <f>HYPERLINK("https://stackoverflow.com/q/59965143", "59965143")</f>
        <v/>
      </c>
      <c r="B223" t="n">
        <v>0.1223282105635047</v>
      </c>
    </row>
    <row r="224">
      <c r="A224">
        <f>HYPERLINK("https://stackoverflow.com/q/59966739", "59966739")</f>
        <v/>
      </c>
      <c r="B224" t="n">
        <v>0.1203284732696497</v>
      </c>
    </row>
    <row r="225">
      <c r="A225">
        <f>HYPERLINK("https://stackoverflow.com/q/60033096", "60033096")</f>
        <v/>
      </c>
      <c r="B225" t="n">
        <v>0.1206971677559913</v>
      </c>
    </row>
    <row r="226">
      <c r="A226">
        <f>HYPERLINK("https://stackoverflow.com/q/60177666", "60177666")</f>
        <v/>
      </c>
      <c r="B226" t="n">
        <v>0.1750945992432061</v>
      </c>
    </row>
    <row r="227">
      <c r="A227">
        <f>HYPERLINK("https://stackoverflow.com/q/60264611", "60264611")</f>
        <v/>
      </c>
      <c r="B227" t="n">
        <v>0.3711404101870633</v>
      </c>
    </row>
    <row r="228">
      <c r="A228">
        <f>HYPERLINK("https://stackoverflow.com/q/60269505", "60269505")</f>
        <v/>
      </c>
      <c r="B228" t="n">
        <v>0.2255181274789118</v>
      </c>
    </row>
    <row r="229">
      <c r="A229">
        <f>HYPERLINK("https://stackoverflow.com/q/60310744", "60310744")</f>
        <v/>
      </c>
      <c r="B229" t="n">
        <v>0.1846249610955494</v>
      </c>
    </row>
    <row r="230">
      <c r="A230">
        <f>HYPERLINK("https://stackoverflow.com/q/60333516", "60333516")</f>
        <v/>
      </c>
      <c r="B230" t="n">
        <v>0.1118800461361015</v>
      </c>
    </row>
    <row r="231">
      <c r="A231">
        <f>HYPERLINK("https://stackoverflow.com/q/60334874", "60334874")</f>
        <v/>
      </c>
      <c r="B231" t="n">
        <v>0.2299798424042515</v>
      </c>
    </row>
    <row r="232">
      <c r="A232">
        <f>HYPERLINK("https://stackoverflow.com/q/60532175", "60532175")</f>
        <v/>
      </c>
      <c r="B232" t="n">
        <v>0.2045804771773208</v>
      </c>
    </row>
    <row r="233">
      <c r="A233">
        <f>HYPERLINK("https://stackoverflow.com/q/60556126", "60556126")</f>
        <v/>
      </c>
      <c r="B233" t="n">
        <v>0.1613127520511751</v>
      </c>
    </row>
    <row r="234">
      <c r="A234">
        <f>HYPERLINK("https://stackoverflow.com/q/60624406", "60624406")</f>
        <v/>
      </c>
      <c r="B234" t="n">
        <v>0.1862360630526721</v>
      </c>
    </row>
    <row r="235">
      <c r="A235">
        <f>HYPERLINK("https://stackoverflow.com/q/60727567", "60727567")</f>
        <v/>
      </c>
      <c r="B235" t="n">
        <v>0.2302201582387341</v>
      </c>
    </row>
    <row r="236">
      <c r="A236">
        <f>HYPERLINK("https://stackoverflow.com/q/60772816", "60772816")</f>
        <v/>
      </c>
      <c r="B236" t="n">
        <v>0.2011014282256112</v>
      </c>
    </row>
    <row r="237">
      <c r="A237">
        <f>HYPERLINK("https://stackoverflow.com/q/60780585", "60780585")</f>
        <v/>
      </c>
      <c r="B237" t="n">
        <v>0.1083252973320475</v>
      </c>
    </row>
    <row r="238">
      <c r="A238">
        <f>HYPERLINK("https://stackoverflow.com/q/60875821", "60875821")</f>
        <v/>
      </c>
      <c r="B238" t="n">
        <v>0.1859114015976761</v>
      </c>
    </row>
    <row r="239">
      <c r="A239">
        <f>HYPERLINK("https://stackoverflow.com/q/60906873", "60906873")</f>
        <v/>
      </c>
      <c r="B239" t="n">
        <v>0.1368658574540927</v>
      </c>
    </row>
    <row r="240">
      <c r="A240">
        <f>HYPERLINK("https://stackoverflow.com/q/60972901", "60972901")</f>
        <v/>
      </c>
      <c r="B240" t="n">
        <v>0.1684427394146064</v>
      </c>
    </row>
    <row r="241">
      <c r="A241">
        <f>HYPERLINK("https://stackoverflow.com/q/61021604", "61021604")</f>
        <v/>
      </c>
      <c r="B241" t="n">
        <v>0.1804137633014638</v>
      </c>
    </row>
    <row r="242">
      <c r="A242">
        <f>HYPERLINK("https://stackoverflow.com/q/61123415", "61123415")</f>
        <v/>
      </c>
      <c r="B242" t="n">
        <v>0.2634803921568627</v>
      </c>
    </row>
    <row r="243">
      <c r="A243">
        <f>HYPERLINK("https://stackoverflow.com/q/61331112", "61331112")</f>
        <v/>
      </c>
      <c r="B243" t="n">
        <v>0.2981118373275236</v>
      </c>
    </row>
    <row r="244">
      <c r="A244">
        <f>HYPERLINK("https://stackoverflow.com/q/61377118", "61377118")</f>
        <v/>
      </c>
      <c r="B244" t="n">
        <v>0.1899459372226257</v>
      </c>
    </row>
    <row r="245">
      <c r="A245">
        <f>HYPERLINK("https://stackoverflow.com/q/61378839", "61378839")</f>
        <v/>
      </c>
      <c r="B245" t="n">
        <v>0.1554172951231775</v>
      </c>
    </row>
    <row r="246">
      <c r="A246">
        <f>HYPERLINK("https://stackoverflow.com/q/61405883", "61405883")</f>
        <v/>
      </c>
      <c r="B246" t="n">
        <v>0.1342203548085901</v>
      </c>
    </row>
    <row r="247">
      <c r="A247">
        <f>HYPERLINK("https://stackoverflow.com/q/61676962", "61676962")</f>
        <v/>
      </c>
      <c r="B247" t="n">
        <v>0.3123249299719888</v>
      </c>
    </row>
    <row r="248">
      <c r="A248">
        <f>HYPERLINK("https://stackoverflow.com/q/61685582", "61685582")</f>
        <v/>
      </c>
      <c r="B248" t="n">
        <v>0.1705882352941176</v>
      </c>
    </row>
    <row r="249">
      <c r="A249">
        <f>HYPERLINK("https://stackoverflow.com/q/61782652", "61782652")</f>
        <v/>
      </c>
      <c r="B249" t="n">
        <v>0.1373562344834575</v>
      </c>
    </row>
    <row r="250">
      <c r="A250">
        <f>HYPERLINK("https://stackoverflow.com/q/61840842", "61840842")</f>
        <v/>
      </c>
      <c r="B250" t="n">
        <v>0.184555338723167</v>
      </c>
    </row>
    <row r="251">
      <c r="A251">
        <f>HYPERLINK("https://stackoverflow.com/q/61845738", "61845738")</f>
        <v/>
      </c>
      <c r="B251" t="n">
        <v>0.10671977124183</v>
      </c>
    </row>
    <row r="252">
      <c r="A252">
        <f>HYPERLINK("https://stackoverflow.com/q/61909353", "61909353")</f>
        <v/>
      </c>
      <c r="B252" t="n">
        <v>0.2321658007932518</v>
      </c>
    </row>
    <row r="253">
      <c r="A253">
        <f>HYPERLINK("https://stackoverflow.com/q/61936613", "61936613")</f>
        <v/>
      </c>
      <c r="B253" t="n">
        <v>0.3064781468142813</v>
      </c>
    </row>
    <row r="254">
      <c r="A254">
        <f>HYPERLINK("https://stackoverflow.com/q/62077982", "62077982")</f>
        <v/>
      </c>
      <c r="B254" t="n">
        <v>0.178474945533769</v>
      </c>
    </row>
    <row r="255">
      <c r="A255">
        <f>HYPERLINK("https://stackoverflow.com/q/62087465", "62087465")</f>
        <v/>
      </c>
      <c r="B255" t="n">
        <v>0.2445400924597481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