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HYPERLINK("https://stackoverflow.com/q/7304006", "7304006")</f>
        <v/>
      </c>
      <c r="B2" t="n">
        <v>0.1722948438634713</v>
      </c>
    </row>
    <row r="3">
      <c r="A3">
        <f>HYPERLINK("https://stackoverflow.com/q/7679733", "7679733")</f>
        <v/>
      </c>
      <c r="B3" t="n">
        <v>0.153853387877933</v>
      </c>
    </row>
    <row r="4">
      <c r="A4">
        <f>HYPERLINK("https://stackoverflow.com/q/8980486", "8980486")</f>
        <v/>
      </c>
      <c r="B4" t="n">
        <v>0.1911572472126105</v>
      </c>
    </row>
    <row r="5">
      <c r="A5">
        <f>HYPERLINK("https://stackoverflow.com/q/10247749", "10247749")</f>
        <v/>
      </c>
      <c r="B5" t="n">
        <v>0.2512442285782815</v>
      </c>
    </row>
    <row r="6">
      <c r="A6">
        <f>HYPERLINK("https://stackoverflow.com/q/12318829", "12318829")</f>
        <v/>
      </c>
      <c r="B6" t="n">
        <v>0.1405228758169934</v>
      </c>
    </row>
    <row r="7">
      <c r="A7">
        <f>HYPERLINK("https://stackoverflow.com/q/13267422", "13267422")</f>
        <v/>
      </c>
      <c r="B7" t="n">
        <v>0.1843326702661741</v>
      </c>
    </row>
    <row r="8">
      <c r="A8">
        <f>HYPERLINK("https://stackoverflow.com/q/14530767", "14530767")</f>
        <v/>
      </c>
      <c r="B8" t="n">
        <v>0.1088146970499912</v>
      </c>
    </row>
    <row r="9">
      <c r="A9">
        <f>HYPERLINK("https://stackoverflow.com/q/15919715", "15919715")</f>
        <v/>
      </c>
      <c r="B9" t="n">
        <v>0.1490325503138549</v>
      </c>
    </row>
    <row r="10">
      <c r="A10">
        <f>HYPERLINK("https://stackoverflow.com/q/16045596", "16045596")</f>
        <v/>
      </c>
      <c r="B10" t="n">
        <v>0.1722948438634713</v>
      </c>
    </row>
    <row r="11">
      <c r="A11">
        <f>HYPERLINK("https://stackoverflow.com/q/16567269", "16567269")</f>
        <v/>
      </c>
      <c r="B11" t="n">
        <v>0.2069583931133429</v>
      </c>
    </row>
    <row r="12">
      <c r="A12">
        <f>HYPERLINK("https://stackoverflow.com/q/17313690", "17313690")</f>
        <v/>
      </c>
      <c r="B12" t="n">
        <v>0.1167820069204152</v>
      </c>
    </row>
    <row r="13">
      <c r="A13">
        <f>HYPERLINK("https://stackoverflow.com/q/17389702", "17389702")</f>
        <v/>
      </c>
      <c r="B13" t="n">
        <v>0.1876295233540571</v>
      </c>
    </row>
    <row r="14">
      <c r="A14">
        <f>HYPERLINK("https://stackoverflow.com/q/17926933", "17926933")</f>
        <v/>
      </c>
      <c r="B14" t="n">
        <v>0.196078431372549</v>
      </c>
    </row>
    <row r="15">
      <c r="A15">
        <f>HYPERLINK("https://stackoverflow.com/q/20846544", "20846544")</f>
        <v/>
      </c>
      <c r="B15" t="n">
        <v>0.1218417715344844</v>
      </c>
    </row>
    <row r="16">
      <c r="A16">
        <f>HYPERLINK("https://stackoverflow.com/q/21050053", "21050053")</f>
        <v/>
      </c>
      <c r="B16" t="n">
        <v>0.1907236790298449</v>
      </c>
    </row>
    <row r="17">
      <c r="A17">
        <f>HYPERLINK("https://stackoverflow.com/q/21896490", "21896490")</f>
        <v/>
      </c>
      <c r="B17" t="n">
        <v>0.09283088235294115</v>
      </c>
    </row>
    <row r="18">
      <c r="A18">
        <f>HYPERLINK("https://stackoverflow.com/q/22156204", "22156204")</f>
        <v/>
      </c>
      <c r="B18" t="n">
        <v>0.1138805804807798</v>
      </c>
    </row>
    <row r="19">
      <c r="A19">
        <f>HYPERLINK("https://stackoverflow.com/q/22449283", "22449283")</f>
        <v/>
      </c>
      <c r="B19" t="n">
        <v>0.1395113600995954</v>
      </c>
    </row>
    <row r="20">
      <c r="A20">
        <f>HYPERLINK("https://stackoverflow.com/q/23062636", "23062636")</f>
        <v/>
      </c>
      <c r="B20" t="n">
        <v>0.16489651416122</v>
      </c>
    </row>
    <row r="21">
      <c r="A21">
        <f>HYPERLINK("https://stackoverflow.com/q/26585466", "26585466")</f>
        <v/>
      </c>
      <c r="B21" t="n">
        <v>0.2293733179546329</v>
      </c>
    </row>
    <row r="22">
      <c r="A22">
        <f>HYPERLINK("https://stackoverflow.com/q/26655087", "26655087")</f>
        <v/>
      </c>
      <c r="B22" t="n">
        <v>0.1363211951447245</v>
      </c>
    </row>
    <row r="23">
      <c r="A23">
        <f>HYPERLINK("https://stackoverflow.com/q/28073629", "28073629")</f>
        <v/>
      </c>
      <c r="B23" t="n">
        <v>0.1739858477826392</v>
      </c>
    </row>
    <row r="24">
      <c r="A24">
        <f>HYPERLINK("https://stackoverflow.com/q/28474243", "28474243")</f>
        <v/>
      </c>
      <c r="B24" t="n">
        <v>0.1787984600232787</v>
      </c>
    </row>
    <row r="25">
      <c r="A25">
        <f>HYPERLINK("https://stackoverflow.com/q/29395319", "29395319")</f>
        <v/>
      </c>
      <c r="B25" t="n">
        <v>0.3136594705222157</v>
      </c>
    </row>
    <row r="26">
      <c r="A26">
        <f>HYPERLINK("https://stackoverflow.com/q/29466750", "29466750")</f>
        <v/>
      </c>
      <c r="B26" t="n">
        <v>0.1399023744518905</v>
      </c>
    </row>
    <row r="27">
      <c r="A27">
        <f>HYPERLINK("https://stackoverflow.com/q/30025388", "30025388")</f>
        <v/>
      </c>
      <c r="B27" t="n">
        <v>0.1203208556149732</v>
      </c>
    </row>
    <row r="28">
      <c r="A28">
        <f>HYPERLINK("https://stackoverflow.com/q/31545374", "31545374")</f>
        <v/>
      </c>
      <c r="B28" t="n">
        <v>0.1441217837345909</v>
      </c>
    </row>
    <row r="29">
      <c r="A29">
        <f>HYPERLINK("https://stackoverflow.com/q/32306914", "32306914")</f>
        <v/>
      </c>
      <c r="B29" t="n">
        <v>0.3350903085248436</v>
      </c>
    </row>
    <row r="30">
      <c r="A30">
        <f>HYPERLINK("https://stackoverflow.com/q/32698744", "32698744")</f>
        <v/>
      </c>
      <c r="B30" t="n">
        <v>0.1199870894860001</v>
      </c>
    </row>
    <row r="31">
      <c r="A31">
        <f>HYPERLINK("https://stackoverflow.com/q/32747702", "32747702")</f>
        <v/>
      </c>
      <c r="B31" t="n">
        <v>0.1734850318728314</v>
      </c>
    </row>
    <row r="32">
      <c r="A32">
        <f>HYPERLINK("https://stackoverflow.com/q/32750425", "32750425")</f>
        <v/>
      </c>
      <c r="B32" t="n">
        <v>0.224957122328837</v>
      </c>
    </row>
    <row r="33">
      <c r="A33">
        <f>HYPERLINK("https://stackoverflow.com/q/33016067", "33016067")</f>
        <v/>
      </c>
      <c r="B33" t="n">
        <v>0.1541967664258686</v>
      </c>
    </row>
    <row r="34">
      <c r="A34">
        <f>HYPERLINK("https://stackoverflow.com/q/33048763", "33048763")</f>
        <v/>
      </c>
      <c r="B34" t="n">
        <v>0.150034143010438</v>
      </c>
    </row>
    <row r="35">
      <c r="A35">
        <f>HYPERLINK("https://stackoverflow.com/q/34228425", "34228425")</f>
        <v/>
      </c>
      <c r="B35" t="n">
        <v>0.1696504688832054</v>
      </c>
    </row>
    <row r="36">
      <c r="A36">
        <f>HYPERLINK("https://stackoverflow.com/q/34510911", "34510911")</f>
        <v/>
      </c>
      <c r="B36" t="n">
        <v>0.159840232389252</v>
      </c>
    </row>
    <row r="37">
      <c r="A37">
        <f>HYPERLINK("https://stackoverflow.com/q/34814017", "34814017")</f>
        <v/>
      </c>
      <c r="B37" t="n">
        <v>0.1410863195853053</v>
      </c>
    </row>
    <row r="38">
      <c r="A38">
        <f>HYPERLINK("https://stackoverflow.com/q/35482963", "35482963")</f>
        <v/>
      </c>
      <c r="B38" t="n">
        <v>0.1006535947712418</v>
      </c>
    </row>
    <row r="39">
      <c r="A39">
        <f>HYPERLINK("https://stackoverflow.com/q/36766698", "36766698")</f>
        <v/>
      </c>
      <c r="B39" t="n">
        <v>0.1903114186851211</v>
      </c>
    </row>
    <row r="40">
      <c r="A40">
        <f>HYPERLINK("https://stackoverflow.com/q/38688679", "38688679")</f>
        <v/>
      </c>
      <c r="B40" t="n">
        <v>0.1146816751391915</v>
      </c>
    </row>
    <row r="41">
      <c r="A41">
        <f>HYPERLINK("https://stackoverflow.com/q/39149917", "39149917")</f>
        <v/>
      </c>
      <c r="B41" t="n">
        <v>0.2049211841599385</v>
      </c>
    </row>
    <row r="42">
      <c r="A42">
        <f>HYPERLINK("https://stackoverflow.com/q/40596332", "40596332")</f>
        <v/>
      </c>
      <c r="B42" t="n">
        <v>0.1919844861021332</v>
      </c>
    </row>
    <row r="43">
      <c r="A43">
        <f>HYPERLINK("https://stackoverflow.com/q/41420363", "41420363")</f>
        <v/>
      </c>
      <c r="B43" t="n">
        <v>0.1523582405935347</v>
      </c>
    </row>
    <row r="44">
      <c r="A44">
        <f>HYPERLINK("https://stackoverflow.com/q/41639069", "41639069")</f>
        <v/>
      </c>
      <c r="B44" t="n">
        <v>0.3327141382868937</v>
      </c>
    </row>
    <row r="45">
      <c r="A45">
        <f>HYPERLINK("https://stackoverflow.com/q/41827855", "41827855")</f>
        <v/>
      </c>
      <c r="B45" t="n">
        <v>0.2043533009534089</v>
      </c>
    </row>
    <row r="46">
      <c r="A46">
        <f>HYPERLINK("https://stackoverflow.com/q/42006707", "42006707")</f>
        <v/>
      </c>
      <c r="B46" t="n">
        <v>0.1457131872356786</v>
      </c>
    </row>
    <row r="47">
      <c r="A47">
        <f>HYPERLINK("https://stackoverflow.com/q/42313976", "42313976")</f>
        <v/>
      </c>
      <c r="B47" t="n">
        <v>0.09283088235294118</v>
      </c>
    </row>
    <row r="48">
      <c r="A48">
        <f>HYPERLINK("https://stackoverflow.com/q/42530654", "42530654")</f>
        <v/>
      </c>
      <c r="B48" t="n">
        <v>0.1493930905695612</v>
      </c>
    </row>
    <row r="49">
      <c r="A49">
        <f>HYPERLINK("https://stackoverflow.com/q/42797456", "42797456")</f>
        <v/>
      </c>
      <c r="B49" t="n">
        <v>0.190157631680123</v>
      </c>
    </row>
    <row r="50">
      <c r="A50">
        <f>HYPERLINK("https://stackoverflow.com/q/42946766", "42946766")</f>
        <v/>
      </c>
      <c r="B50" t="n">
        <v>0.2901543596161869</v>
      </c>
    </row>
    <row r="51">
      <c r="A51">
        <f>HYPERLINK("https://stackoverflow.com/q/43157336", "43157336")</f>
        <v/>
      </c>
      <c r="B51" t="n">
        <v>0.3281979458450047</v>
      </c>
    </row>
    <row r="52">
      <c r="A52">
        <f>HYPERLINK("https://stackoverflow.com/q/43529651", "43529651")</f>
        <v/>
      </c>
      <c r="B52" t="n">
        <v>0.1576891292915634</v>
      </c>
    </row>
    <row r="53">
      <c r="A53">
        <f>HYPERLINK("https://stackoverflow.com/q/43589592", "43589592")</f>
        <v/>
      </c>
      <c r="B53" t="n">
        <v>0.1464869281045752</v>
      </c>
    </row>
    <row r="54">
      <c r="A54">
        <f>HYPERLINK("https://stackoverflow.com/q/43642384", "43642384")</f>
        <v/>
      </c>
      <c r="B54" t="n">
        <v>0.2173361253886668</v>
      </c>
    </row>
    <row r="55">
      <c r="A55">
        <f>HYPERLINK("https://stackoverflow.com/q/43919778", "43919778")</f>
        <v/>
      </c>
      <c r="B55" t="n">
        <v>0.1286514605842337</v>
      </c>
    </row>
    <row r="56">
      <c r="A56">
        <f>HYPERLINK("https://stackoverflow.com/q/43995641", "43995641")</f>
        <v/>
      </c>
      <c r="B56" t="n">
        <v>0.1195302979949042</v>
      </c>
    </row>
    <row r="57">
      <c r="A57">
        <f>HYPERLINK("https://stackoverflow.com/q/44005685", "44005685")</f>
        <v/>
      </c>
      <c r="B57" t="n">
        <v>0.09630181186398609</v>
      </c>
    </row>
    <row r="58">
      <c r="A58">
        <f>HYPERLINK("https://stackoverflow.com/q/44419262", "44419262")</f>
        <v/>
      </c>
      <c r="B58" t="n">
        <v>0.12705486234898</v>
      </c>
    </row>
    <row r="59">
      <c r="A59">
        <f>HYPERLINK("https://stackoverflow.com/q/44851076", "44851076")</f>
        <v/>
      </c>
      <c r="B59" t="n">
        <v>0.1231774761186526</v>
      </c>
    </row>
    <row r="60">
      <c r="A60">
        <f>HYPERLINK("https://stackoverflow.com/q/44867066", "44867066")</f>
        <v/>
      </c>
      <c r="B60" t="n">
        <v>0.1090131525861373</v>
      </c>
    </row>
    <row r="61">
      <c r="A61">
        <f>HYPERLINK("https://stackoverflow.com/q/45019323", "45019323")</f>
        <v/>
      </c>
      <c r="B61" t="n">
        <v>0.1118689021502321</v>
      </c>
    </row>
    <row r="62">
      <c r="A62">
        <f>HYPERLINK("https://stackoverflow.com/q/45281799", "45281799")</f>
        <v/>
      </c>
      <c r="B62" t="n">
        <v>0.207717790312472</v>
      </c>
    </row>
    <row r="63">
      <c r="A63">
        <f>HYPERLINK("https://stackoverflow.com/q/45310234", "45310234")</f>
        <v/>
      </c>
      <c r="B63" t="n">
        <v>0.1703762586115527</v>
      </c>
    </row>
    <row r="64">
      <c r="A64">
        <f>HYPERLINK("https://stackoverflow.com/q/45602479", "45602479")</f>
        <v/>
      </c>
      <c r="B64" t="n">
        <v>0.1692425990003845</v>
      </c>
    </row>
    <row r="65">
      <c r="A65">
        <f>HYPERLINK("https://stackoverflow.com/q/45678498", "45678498")</f>
        <v/>
      </c>
      <c r="B65" t="n">
        <v>0.2670521199932965</v>
      </c>
    </row>
    <row r="66">
      <c r="A66">
        <f>HYPERLINK("https://stackoverflow.com/q/45724820", "45724820")</f>
        <v/>
      </c>
      <c r="B66" t="n">
        <v>0.1446784475106915</v>
      </c>
    </row>
    <row r="67">
      <c r="A67">
        <f>HYPERLINK("https://stackoverflow.com/q/45805113", "45805113")</f>
        <v/>
      </c>
      <c r="B67" t="n">
        <v>0.2207315674807935</v>
      </c>
    </row>
    <row r="68">
      <c r="A68">
        <f>HYPERLINK("https://stackoverflow.com/q/45963371", "45963371")</f>
        <v/>
      </c>
      <c r="B68" t="n">
        <v>0.2432260930262072</v>
      </c>
    </row>
    <row r="69">
      <c r="A69">
        <f>HYPERLINK("https://stackoverflow.com/q/45978094", "45978094")</f>
        <v/>
      </c>
      <c r="B69" t="n">
        <v>0.266158315177923</v>
      </c>
    </row>
    <row r="70">
      <c r="A70">
        <f>HYPERLINK("https://stackoverflow.com/q/46041253", "46041253")</f>
        <v/>
      </c>
      <c r="B70" t="n">
        <v>0.1619258031851238</v>
      </c>
    </row>
    <row r="71">
      <c r="A71">
        <f>HYPERLINK("https://stackoverflow.com/q/46124156", "46124156")</f>
        <v/>
      </c>
      <c r="B71" t="n">
        <v>0.1005212211466865</v>
      </c>
    </row>
    <row r="72">
      <c r="A72">
        <f>HYPERLINK("https://stackoverflow.com/q/46195839", "46195839")</f>
        <v/>
      </c>
      <c r="B72" t="n">
        <v>0.206828345373237</v>
      </c>
    </row>
    <row r="73">
      <c r="A73">
        <f>HYPERLINK("https://stackoverflow.com/q/46271988", "46271988")</f>
        <v/>
      </c>
      <c r="B73" t="n">
        <v>0.1331050938894076</v>
      </c>
    </row>
    <row r="74">
      <c r="A74">
        <f>HYPERLINK("https://stackoverflow.com/q/46295367", "46295367")</f>
        <v/>
      </c>
      <c r="B74" t="n">
        <v>0.2625272331154684</v>
      </c>
    </row>
    <row r="75">
      <c r="A75">
        <f>HYPERLINK("https://stackoverflow.com/q/46342043", "46342043")</f>
        <v/>
      </c>
      <c r="B75" t="n">
        <v>0.2921184159938486</v>
      </c>
    </row>
    <row r="76">
      <c r="A76">
        <f>HYPERLINK("https://stackoverflow.com/q/46421271", "46421271")</f>
        <v/>
      </c>
      <c r="B76" t="n">
        <v>0.1399738562091503</v>
      </c>
    </row>
    <row r="77">
      <c r="A77">
        <f>HYPERLINK("https://stackoverflow.com/q/46447525", "46447525")</f>
        <v/>
      </c>
      <c r="B77" t="n">
        <v>0.2261437908496732</v>
      </c>
    </row>
    <row r="78">
      <c r="A78">
        <f>HYPERLINK("https://stackoverflow.com/q/46608926", "46608926")</f>
        <v/>
      </c>
      <c r="B78" t="n">
        <v>0.2135076252723311</v>
      </c>
    </row>
    <row r="79">
      <c r="A79">
        <f>HYPERLINK("https://stackoverflow.com/q/46655042", "46655042")</f>
        <v/>
      </c>
      <c r="B79" t="n">
        <v>0.161636190056547</v>
      </c>
    </row>
    <row r="80">
      <c r="A80">
        <f>HYPERLINK("https://stackoverflow.com/q/46681967", "46681967")</f>
        <v/>
      </c>
      <c r="B80" t="n">
        <v>0.08983957219251335</v>
      </c>
    </row>
    <row r="81">
      <c r="A81">
        <f>HYPERLINK("https://stackoverflow.com/q/46739891", "46739891")</f>
        <v/>
      </c>
      <c r="B81" t="n">
        <v>0.1203284732696497</v>
      </c>
    </row>
    <row r="82">
      <c r="A82">
        <f>HYPERLINK("https://stackoverflow.com/q/46866935", "46866935")</f>
        <v/>
      </c>
      <c r="B82" t="n">
        <v>0.1264189886480908</v>
      </c>
    </row>
    <row r="83">
      <c r="A83">
        <f>HYPERLINK("https://stackoverflow.com/q/47013716", "47013716")</f>
        <v/>
      </c>
      <c r="B83" t="n">
        <v>0.1006979062811565</v>
      </c>
    </row>
    <row r="84">
      <c r="A84">
        <f>HYPERLINK("https://stackoverflow.com/q/47084869", "47084869")</f>
        <v/>
      </c>
      <c r="B84" t="n">
        <v>0.1274821039526922</v>
      </c>
    </row>
    <row r="85">
      <c r="A85">
        <f>HYPERLINK("https://stackoverflow.com/q/47194805", "47194805")</f>
        <v/>
      </c>
      <c r="B85" t="n">
        <v>0.2458833662664032</v>
      </c>
    </row>
    <row r="86">
      <c r="A86">
        <f>HYPERLINK("https://stackoverflow.com/q/47628734", "47628734")</f>
        <v/>
      </c>
      <c r="B86" t="n">
        <v>0.1470203767781623</v>
      </c>
    </row>
    <row r="87">
      <c r="A87">
        <f>HYPERLINK("https://stackoverflow.com/q/47688993", "47688993")</f>
        <v/>
      </c>
      <c r="B87" t="n">
        <v>0.1357203751065644</v>
      </c>
    </row>
    <row r="88">
      <c r="A88">
        <f>HYPERLINK("https://stackoverflow.com/q/47823345", "47823345")</f>
        <v/>
      </c>
      <c r="B88" t="n">
        <v>0.2821960784313726</v>
      </c>
    </row>
    <row r="89">
      <c r="A89">
        <f>HYPERLINK("https://stackoverflow.com/q/47910518", "47910518")</f>
        <v/>
      </c>
      <c r="B89" t="n">
        <v>0.1437908496732026</v>
      </c>
    </row>
    <row r="90">
      <c r="A90">
        <f>HYPERLINK("https://stackoverflow.com/q/48646795", "48646795")</f>
        <v/>
      </c>
      <c r="B90" t="n">
        <v>0.1770850790458633</v>
      </c>
    </row>
    <row r="91">
      <c r="A91">
        <f>HYPERLINK("https://stackoverflow.com/q/48791497", "48791497")</f>
        <v/>
      </c>
      <c r="B91" t="n">
        <v>0.1170958343176628</v>
      </c>
    </row>
    <row r="92">
      <c r="A92">
        <f>HYPERLINK("https://stackoverflow.com/q/48913880", "48913880")</f>
        <v/>
      </c>
      <c r="B92" t="n">
        <v>0.1420083184789067</v>
      </c>
    </row>
    <row r="93">
      <c r="A93">
        <f>HYPERLINK("https://stackoverflow.com/q/49146043", "49146043")</f>
        <v/>
      </c>
      <c r="B93" t="n">
        <v>0.1739567621920563</v>
      </c>
    </row>
    <row r="94">
      <c r="A94">
        <f>HYPERLINK("https://stackoverflow.com/q/49148407", "49148407")</f>
        <v/>
      </c>
      <c r="B94" t="n">
        <v>0.1166998200246282</v>
      </c>
    </row>
    <row r="95">
      <c r="A95">
        <f>HYPERLINK("https://stackoverflow.com/q/49175094", "49175094")</f>
        <v/>
      </c>
      <c r="B95" t="n">
        <v>0.1274509803921569</v>
      </c>
    </row>
    <row r="96">
      <c r="A96">
        <f>HYPERLINK("https://stackoverflow.com/q/49419372", "49419372")</f>
        <v/>
      </c>
      <c r="B96" t="n">
        <v>0.1857861918713846</v>
      </c>
    </row>
    <row r="97">
      <c r="A97">
        <f>HYPERLINK("https://stackoverflow.com/q/49467664", "49467664")</f>
        <v/>
      </c>
      <c r="B97" t="n">
        <v>0.200303690499769</v>
      </c>
    </row>
    <row r="98">
      <c r="A98">
        <f>HYPERLINK("https://stackoverflow.com/q/49666940", "49666940")</f>
        <v/>
      </c>
      <c r="B98" t="n">
        <v>0.3347666552000917</v>
      </c>
    </row>
    <row r="99">
      <c r="A99">
        <f>HYPERLINK("https://stackoverflow.com/q/49670353", "49670353")</f>
        <v/>
      </c>
      <c r="B99" t="n">
        <v>0.2956259426847663</v>
      </c>
    </row>
    <row r="100">
      <c r="A100">
        <f>HYPERLINK("https://stackoverflow.com/q/49675462", "49675462")</f>
        <v/>
      </c>
      <c r="B100" t="n">
        <v>0.1178936983598471</v>
      </c>
    </row>
    <row r="101">
      <c r="A101">
        <f>HYPERLINK("https://stackoverflow.com/q/49944261", "49944261")</f>
        <v/>
      </c>
      <c r="B101" t="n">
        <v>0.1348039215686274</v>
      </c>
    </row>
    <row r="102">
      <c r="A102">
        <f>HYPERLINK("https://stackoverflow.com/q/49997339", "49997339")</f>
        <v/>
      </c>
      <c r="B102" t="n">
        <v>0.2323449705085286</v>
      </c>
    </row>
    <row r="103">
      <c r="A103">
        <f>HYPERLINK("https://stackoverflow.com/q/50142255", "50142255")</f>
        <v/>
      </c>
      <c r="B103" t="n">
        <v>0.1832508704416346</v>
      </c>
    </row>
    <row r="104">
      <c r="A104">
        <f>HYPERLINK("https://stackoverflow.com/q/50218500", "50218500")</f>
        <v/>
      </c>
      <c r="B104" t="n">
        <v>0.1261376824873252</v>
      </c>
    </row>
    <row r="105">
      <c r="A105">
        <f>HYPERLINK("https://stackoverflow.com/q/50326508", "50326508")</f>
        <v/>
      </c>
      <c r="B105" t="n">
        <v>0.1428893396439035</v>
      </c>
    </row>
    <row r="106">
      <c r="A106">
        <f>HYPERLINK("https://stackoverflow.com/q/50326783", "50326783")</f>
        <v/>
      </c>
      <c r="B106" t="n">
        <v>0.09140271493212671</v>
      </c>
    </row>
    <row r="107">
      <c r="A107">
        <f>HYPERLINK("https://stackoverflow.com/q/50480858", "50480858")</f>
        <v/>
      </c>
      <c r="B107" t="n">
        <v>0.2204703187116771</v>
      </c>
    </row>
    <row r="108">
      <c r="A108">
        <f>HYPERLINK("https://stackoverflow.com/q/50512460", "50512460")</f>
        <v/>
      </c>
      <c r="B108" t="n">
        <v>0.1148207030559972</v>
      </c>
    </row>
    <row r="109">
      <c r="A109">
        <f>HYPERLINK("https://stackoverflow.com/q/50688958", "50688958")</f>
        <v/>
      </c>
      <c r="B109" t="n">
        <v>0.2464869281045752</v>
      </c>
    </row>
    <row r="110">
      <c r="A110">
        <f>HYPERLINK("https://stackoverflow.com/q/50705737", "50705737")</f>
        <v/>
      </c>
      <c r="B110" t="n">
        <v>0.3551443049129764</v>
      </c>
    </row>
    <row r="111">
      <c r="A111">
        <f>HYPERLINK("https://stackoverflow.com/q/50713215", "50713215")</f>
        <v/>
      </c>
      <c r="B111" t="n">
        <v>0.2654658762729898</v>
      </c>
    </row>
    <row r="112">
      <c r="A112">
        <f>HYPERLINK("https://stackoverflow.com/q/50718804", "50718804")</f>
        <v/>
      </c>
      <c r="B112" t="n">
        <v>0.1853758169934641</v>
      </c>
    </row>
    <row r="113">
      <c r="A113">
        <f>HYPERLINK("https://stackoverflow.com/q/50766363", "50766363")</f>
        <v/>
      </c>
      <c r="B113" t="n">
        <v>0.2496864065491517</v>
      </c>
    </row>
    <row r="114">
      <c r="A114">
        <f>HYPERLINK("https://stackoverflow.com/q/50823383", "50823383")</f>
        <v/>
      </c>
      <c r="B114" t="n">
        <v>0.224264705882353</v>
      </c>
    </row>
    <row r="115">
      <c r="A115">
        <f>HYPERLINK("https://stackoverflow.com/q/50829992", "50829992")</f>
        <v/>
      </c>
      <c r="B115" t="n">
        <v>0.1601307189542484</v>
      </c>
    </row>
    <row r="116">
      <c r="A116">
        <f>HYPERLINK("https://stackoverflow.com/q/50903007", "50903007")</f>
        <v/>
      </c>
      <c r="B116" t="n">
        <v>0.1392659627953745</v>
      </c>
    </row>
    <row r="117">
      <c r="A117">
        <f>HYPERLINK("https://stackoverflow.com/q/50977178", "50977178")</f>
        <v/>
      </c>
      <c r="B117" t="n">
        <v>0.4569006346499952</v>
      </c>
    </row>
    <row r="118">
      <c r="A118">
        <f>HYPERLINK("https://stackoverflow.com/q/51031354", "51031354")</f>
        <v/>
      </c>
      <c r="B118" t="n">
        <v>0.3367223432582909</v>
      </c>
    </row>
    <row r="119">
      <c r="A119">
        <f>HYPERLINK("https://stackoverflow.com/q/51032451", "51032451")</f>
        <v/>
      </c>
      <c r="B119" t="n">
        <v>0.4315818854232086</v>
      </c>
    </row>
    <row r="120">
      <c r="A120">
        <f>HYPERLINK("https://stackoverflow.com/q/51033320", "51033320")</f>
        <v/>
      </c>
      <c r="B120" t="n">
        <v>0.1355082262790173</v>
      </c>
    </row>
    <row r="121">
      <c r="A121">
        <f>HYPERLINK("https://stackoverflow.com/q/51066585", "51066585")</f>
        <v/>
      </c>
      <c r="B121" t="n">
        <v>0.1706433577447043</v>
      </c>
    </row>
    <row r="122">
      <c r="A122">
        <f>HYPERLINK("https://stackoverflow.com/q/51133592", "51133592")</f>
        <v/>
      </c>
      <c r="B122" t="n">
        <v>0.141581515235202</v>
      </c>
    </row>
    <row r="123">
      <c r="A123">
        <f>HYPERLINK("https://stackoverflow.com/q/51324328", "51324328")</f>
        <v/>
      </c>
      <c r="B123" t="n">
        <v>0.1993664541481214</v>
      </c>
    </row>
    <row r="124">
      <c r="A124">
        <f>HYPERLINK("https://stackoverflow.com/q/51369708", "51369708")</f>
        <v/>
      </c>
      <c r="B124" t="n">
        <v>0.1837247719600661</v>
      </c>
    </row>
    <row r="125">
      <c r="A125">
        <f>HYPERLINK("https://stackoverflow.com/q/51545104", "51545104")</f>
        <v/>
      </c>
      <c r="B125" t="n">
        <v>0.2427879197656075</v>
      </c>
    </row>
    <row r="126">
      <c r="A126">
        <f>HYPERLINK("https://stackoverflow.com/q/51675435", "51675435")</f>
        <v/>
      </c>
      <c r="B126" t="n">
        <v>0.188442978437481</v>
      </c>
    </row>
    <row r="127">
      <c r="A127">
        <f>HYPERLINK("https://stackoverflow.com/q/51739637", "51739637")</f>
        <v/>
      </c>
      <c r="B127" t="n">
        <v>0.1436871044714182</v>
      </c>
    </row>
    <row r="128">
      <c r="A128">
        <f>HYPERLINK("https://stackoverflow.com/q/51876478", "51876478")</f>
        <v/>
      </c>
      <c r="B128" t="n">
        <v>0.1062091503267974</v>
      </c>
    </row>
    <row r="129">
      <c r="A129">
        <f>HYPERLINK("https://stackoverflow.com/q/51973789", "51973789")</f>
        <v/>
      </c>
      <c r="B129" t="n">
        <v>0.1253713606654783</v>
      </c>
    </row>
    <row r="130">
      <c r="A130">
        <f>HYPERLINK("https://stackoverflow.com/q/52088852", "52088852")</f>
        <v/>
      </c>
      <c r="B130" t="n">
        <v>0.1592156862745098</v>
      </c>
    </row>
    <row r="131">
      <c r="A131">
        <f>HYPERLINK("https://stackoverflow.com/q/52325612", "52325612")</f>
        <v/>
      </c>
      <c r="B131" t="n">
        <v>0.1571207430340557</v>
      </c>
    </row>
    <row r="132">
      <c r="A132">
        <f>HYPERLINK("https://stackoverflow.com/q/52421026", "52421026")</f>
        <v/>
      </c>
      <c r="B132" t="n">
        <v>0.1463522345875287</v>
      </c>
    </row>
    <row r="133">
      <c r="A133">
        <f>HYPERLINK("https://stackoverflow.com/q/52486527", "52486527")</f>
        <v/>
      </c>
      <c r="B133" t="n">
        <v>0.09254901960784312</v>
      </c>
    </row>
    <row r="134">
      <c r="A134">
        <f>HYPERLINK("https://stackoverflow.com/q/52492264", "52492264")</f>
        <v/>
      </c>
      <c r="B134" t="n">
        <v>0.163239279451618</v>
      </c>
    </row>
    <row r="135">
      <c r="A135">
        <f>HYPERLINK("https://stackoverflow.com/q/52585467", "52585467")</f>
        <v/>
      </c>
      <c r="B135" t="n">
        <v>0.1411121825779492</v>
      </c>
    </row>
    <row r="136">
      <c r="A136">
        <f>HYPERLINK("https://stackoverflow.com/q/52706803", "52706803")</f>
        <v/>
      </c>
      <c r="B136" t="n">
        <v>0.1672559734276224</v>
      </c>
    </row>
    <row r="137">
      <c r="A137">
        <f>HYPERLINK("https://stackoverflow.com/q/52814608", "52814608")</f>
        <v/>
      </c>
      <c r="B137" t="n">
        <v>0.2195157064294147</v>
      </c>
    </row>
    <row r="138">
      <c r="A138">
        <f>HYPERLINK("https://stackoverflow.com/q/52825572", "52825572")</f>
        <v/>
      </c>
      <c r="B138" t="n">
        <v>0.1532897603485839</v>
      </c>
    </row>
    <row r="139">
      <c r="A139">
        <f>HYPERLINK("https://stackoverflow.com/q/52954065", "52954065")</f>
        <v/>
      </c>
      <c r="B139" t="n">
        <v>0.1220330237358101</v>
      </c>
    </row>
    <row r="140">
      <c r="A140">
        <f>HYPERLINK("https://stackoverflow.com/q/52961393", "52961393")</f>
        <v/>
      </c>
      <c r="B140" t="n">
        <v>0.3282558202344298</v>
      </c>
    </row>
    <row r="141">
      <c r="A141">
        <f>HYPERLINK("https://stackoverflow.com/q/53161038", "53161038")</f>
        <v/>
      </c>
      <c r="B141" t="n">
        <v>0.1536474804975754</v>
      </c>
    </row>
    <row r="142">
      <c r="A142">
        <f>HYPERLINK("https://stackoverflow.com/q/53169033", "53169033")</f>
        <v/>
      </c>
      <c r="B142" t="n">
        <v>0.1772763900080579</v>
      </c>
    </row>
    <row r="143">
      <c r="A143">
        <f>HYPERLINK("https://stackoverflow.com/q/53170139", "53170139")</f>
        <v/>
      </c>
      <c r="B143" t="n">
        <v>0.1504175744371822</v>
      </c>
    </row>
    <row r="144">
      <c r="A144">
        <f>HYPERLINK("https://stackoverflow.com/q/53170292", "53170292")</f>
        <v/>
      </c>
      <c r="B144" t="n">
        <v>0.132320902217096</v>
      </c>
    </row>
    <row r="145">
      <c r="A145">
        <f>HYPERLINK("https://stackoverflow.com/q/53207653", "53207653")</f>
        <v/>
      </c>
      <c r="B145" t="n">
        <v>0.169142404436522</v>
      </c>
    </row>
    <row r="146">
      <c r="A146">
        <f>HYPERLINK("https://stackoverflow.com/q/53286917", "53286917")</f>
        <v/>
      </c>
      <c r="B146" t="n">
        <v>0.1398091803771317</v>
      </c>
    </row>
    <row r="147">
      <c r="A147">
        <f>HYPERLINK("https://stackoverflow.com/q/53433521", "53433521")</f>
        <v/>
      </c>
      <c r="B147" t="n">
        <v>0.1817154845477286</v>
      </c>
    </row>
    <row r="148">
      <c r="A148">
        <f>HYPERLINK("https://stackoverflow.com/q/53439446", "53439446")</f>
        <v/>
      </c>
      <c r="B148" t="n">
        <v>0.1162190366342615</v>
      </c>
    </row>
    <row r="149">
      <c r="A149">
        <f>HYPERLINK("https://stackoverflow.com/q/53499572", "53499572")</f>
        <v/>
      </c>
      <c r="B149" t="n">
        <v>0.1445796709488392</v>
      </c>
    </row>
    <row r="150">
      <c r="A150">
        <f>HYPERLINK("https://stackoverflow.com/q/53618469", "53618469")</f>
        <v/>
      </c>
      <c r="B150" t="n">
        <v>0.2287581699346405</v>
      </c>
    </row>
    <row r="151">
      <c r="A151">
        <f>HYPERLINK("https://stackoverflow.com/q/54069553", "54069553")</f>
        <v/>
      </c>
      <c r="B151" t="n">
        <v>0.1529411764705882</v>
      </c>
    </row>
    <row r="152">
      <c r="A152">
        <f>HYPERLINK("https://stackoverflow.com/q/54113212", "54113212")</f>
        <v/>
      </c>
      <c r="B152" t="n">
        <v>0.2041878479786977</v>
      </c>
    </row>
    <row r="153">
      <c r="A153">
        <f>HYPERLINK("https://stackoverflow.com/q/54365658", "54365658")</f>
        <v/>
      </c>
      <c r="B153" t="n">
        <v>0.1118915227782655</v>
      </c>
    </row>
    <row r="154">
      <c r="A154">
        <f>HYPERLINK("https://stackoverflow.com/q/54446152", "54446152")</f>
        <v/>
      </c>
      <c r="B154" t="n">
        <v>0.2200435729847495</v>
      </c>
    </row>
    <row r="155">
      <c r="A155">
        <f>HYPERLINK("https://stackoverflow.com/q/54557467", "54557467")</f>
        <v/>
      </c>
      <c r="B155" t="n">
        <v>0.1849457731810673</v>
      </c>
    </row>
    <row r="156">
      <c r="A156">
        <f>HYPERLINK("https://stackoverflow.com/q/54574872", "54574872")</f>
        <v/>
      </c>
      <c r="B156" t="n">
        <v>0.1403462285815227</v>
      </c>
    </row>
    <row r="157">
      <c r="A157">
        <f>HYPERLINK("https://stackoverflow.com/q/54577431", "54577431")</f>
        <v/>
      </c>
      <c r="B157" t="n">
        <v>0.1781045751633987</v>
      </c>
    </row>
    <row r="158">
      <c r="A158">
        <f>HYPERLINK("https://stackoverflow.com/q/54603982", "54603982")</f>
        <v/>
      </c>
      <c r="B158" t="n">
        <v>0.1643064633260711</v>
      </c>
    </row>
    <row r="159">
      <c r="A159">
        <f>HYPERLINK("https://stackoverflow.com/q/54754818", "54754818")</f>
        <v/>
      </c>
      <c r="B159" t="n">
        <v>0.2162264354777724</v>
      </c>
    </row>
    <row r="160">
      <c r="A160">
        <f>HYPERLINK("https://stackoverflow.com/q/55026722", "55026722")</f>
        <v/>
      </c>
      <c r="B160" t="n">
        <v>0.1634405899111782</v>
      </c>
    </row>
    <row r="161">
      <c r="A161">
        <f>HYPERLINK("https://stackoverflow.com/q/55238384", "55238384")</f>
        <v/>
      </c>
      <c r="B161" t="n">
        <v>0.1803627818168466</v>
      </c>
    </row>
    <row r="162">
      <c r="A162">
        <f>HYPERLINK("https://stackoverflow.com/q/55308559", "55308559")</f>
        <v/>
      </c>
      <c r="B162" t="n">
        <v>0.144400871459695</v>
      </c>
    </row>
    <row r="163">
      <c r="A163">
        <f>HYPERLINK("https://stackoverflow.com/q/55450821", "55450821")</f>
        <v/>
      </c>
      <c r="B163" t="n">
        <v>0.2151095732410611</v>
      </c>
    </row>
    <row r="164">
      <c r="A164">
        <f>HYPERLINK("https://stackoverflow.com/q/55505857", "55505857")</f>
        <v/>
      </c>
      <c r="B164" t="n">
        <v>0.1731330830204422</v>
      </c>
    </row>
    <row r="165">
      <c r="A165">
        <f>HYPERLINK("https://stackoverflow.com/q/55617000", "55617000")</f>
        <v/>
      </c>
      <c r="B165" t="n">
        <v>0.1134573487514664</v>
      </c>
    </row>
    <row r="166">
      <c r="A166">
        <f>HYPERLINK("https://stackoverflow.com/q/55695608", "55695608")</f>
        <v/>
      </c>
      <c r="B166" t="n">
        <v>0.1341705221414408</v>
      </c>
    </row>
    <row r="167">
      <c r="A167">
        <f>HYPERLINK("https://stackoverflow.com/q/55726281", "55726281")</f>
        <v/>
      </c>
      <c r="B167" t="n">
        <v>0.3565956848689296</v>
      </c>
    </row>
    <row r="168">
      <c r="A168">
        <f>HYPERLINK("https://stackoverflow.com/q/55781743", "55781743")</f>
        <v/>
      </c>
      <c r="B168" t="n">
        <v>0.2117078715544189</v>
      </c>
    </row>
    <row r="169">
      <c r="A169">
        <f>HYPERLINK("https://stackoverflow.com/q/55935097", "55935097")</f>
        <v/>
      </c>
      <c r="B169" t="n">
        <v>0.1869421603766954</v>
      </c>
    </row>
    <row r="170">
      <c r="A170">
        <f>HYPERLINK("https://stackoverflow.com/q/56235510", "56235510")</f>
        <v/>
      </c>
      <c r="B170" t="n">
        <v>0.1102198455139631</v>
      </c>
    </row>
    <row r="171">
      <c r="A171">
        <f>HYPERLINK("https://stackoverflow.com/q/56295166", "56295166")</f>
        <v/>
      </c>
      <c r="B171" t="n">
        <v>0.1900821490675781</v>
      </c>
    </row>
    <row r="172">
      <c r="A172">
        <f>HYPERLINK("https://stackoverflow.com/q/56420263", "56420263")</f>
        <v/>
      </c>
      <c r="B172" t="n">
        <v>0.2593954248366013</v>
      </c>
    </row>
    <row r="173">
      <c r="A173">
        <f>HYPERLINK("https://stackoverflow.com/q/56429400", "56429400")</f>
        <v/>
      </c>
      <c r="B173" t="n">
        <v>0.1067873303167421</v>
      </c>
    </row>
    <row r="174">
      <c r="A174">
        <f>HYPERLINK("https://stackoverflow.com/q/56556456", "56556456")</f>
        <v/>
      </c>
      <c r="B174" t="n">
        <v>0.1440631808278867</v>
      </c>
    </row>
    <row r="175">
      <c r="A175">
        <f>HYPERLINK("https://stackoverflow.com/q/56570383", "56570383")</f>
        <v/>
      </c>
      <c r="B175" t="n">
        <v>0.2259661146011803</v>
      </c>
    </row>
    <row r="176">
      <c r="A176">
        <f>HYPERLINK("https://stackoverflow.com/q/56603585", "56603585")</f>
        <v/>
      </c>
      <c r="B176" t="n">
        <v>0.1290529283608868</v>
      </c>
    </row>
    <row r="177">
      <c r="A177">
        <f>HYPERLINK("https://stackoverflow.com/q/56690282", "56690282")</f>
        <v/>
      </c>
      <c r="B177" t="n">
        <v>0.111685699920994</v>
      </c>
    </row>
    <row r="178">
      <c r="A178">
        <f>HYPERLINK("https://stackoverflow.com/q/56751486", "56751486")</f>
        <v/>
      </c>
      <c r="B178" t="n">
        <v>0.177243018419489</v>
      </c>
    </row>
    <row r="179">
      <c r="A179">
        <f>HYPERLINK("https://stackoverflow.com/q/56756414", "56756414")</f>
        <v/>
      </c>
      <c r="B179" t="n">
        <v>0.2144212523719165</v>
      </c>
    </row>
    <row r="180">
      <c r="A180">
        <f>HYPERLINK("https://stackoverflow.com/q/56903025", "56903025")</f>
        <v/>
      </c>
      <c r="B180" t="n">
        <v>0.1640138408304499</v>
      </c>
    </row>
    <row r="181">
      <c r="A181">
        <f>HYPERLINK("https://stackoverflow.com/q/56938161", "56938161")</f>
        <v/>
      </c>
      <c r="B181" t="n">
        <v>0.09739633558341369</v>
      </c>
    </row>
    <row r="182">
      <c r="A182">
        <f>HYPERLINK("https://stackoverflow.com/q/56952560", "56952560")</f>
        <v/>
      </c>
      <c r="B182" t="n">
        <v>0.1373432255785197</v>
      </c>
    </row>
    <row r="183">
      <c r="A183">
        <f>HYPERLINK("https://stackoverflow.com/q/57163127", "57163127")</f>
        <v/>
      </c>
      <c r="B183" t="n">
        <v>0.2226975638740345</v>
      </c>
    </row>
    <row r="184">
      <c r="A184">
        <f>HYPERLINK("https://stackoverflow.com/q/57164103", "57164103")</f>
        <v/>
      </c>
      <c r="B184" t="n">
        <v>0.217015619807245</v>
      </c>
    </row>
    <row r="185">
      <c r="A185">
        <f>HYPERLINK("https://stackoverflow.com/q/57170075", "57170075")</f>
        <v/>
      </c>
      <c r="B185" t="n">
        <v>0.1824298346789697</v>
      </c>
    </row>
    <row r="186">
      <c r="A186">
        <f>HYPERLINK("https://stackoverflow.com/q/57172082", "57172082")</f>
        <v/>
      </c>
      <c r="B186" t="n">
        <v>0.1560327834837639</v>
      </c>
    </row>
    <row r="187">
      <c r="A187">
        <f>HYPERLINK("https://stackoverflow.com/q/57212629", "57212629")</f>
        <v/>
      </c>
      <c r="B187" t="n">
        <v>0.1193749530463526</v>
      </c>
    </row>
    <row r="188">
      <c r="A188">
        <f>HYPERLINK("https://stackoverflow.com/q/57261342", "57261342")</f>
        <v/>
      </c>
      <c r="B188" t="n">
        <v>0.2453876065194011</v>
      </c>
    </row>
    <row r="189">
      <c r="A189">
        <f>HYPERLINK("https://stackoverflow.com/q/57262448", "57262448")</f>
        <v/>
      </c>
      <c r="B189" t="n">
        <v>0.1226397966594045</v>
      </c>
    </row>
    <row r="190">
      <c r="A190">
        <f>HYPERLINK("https://stackoverflow.com/q/57325762", "57325762")</f>
        <v/>
      </c>
      <c r="B190" t="n">
        <v>0.1196722820583632</v>
      </c>
    </row>
    <row r="191">
      <c r="A191">
        <f>HYPERLINK("https://stackoverflow.com/q/57382016", "57382016")</f>
        <v/>
      </c>
      <c r="B191" t="n">
        <v>0.1976579520697168</v>
      </c>
    </row>
    <row r="192">
      <c r="A192">
        <f>HYPERLINK("https://stackoverflow.com/q/57417867", "57417867")</f>
        <v/>
      </c>
      <c r="B192" t="n">
        <v>0.2192638458892329</v>
      </c>
    </row>
    <row r="193">
      <c r="A193">
        <f>HYPERLINK("https://stackoverflow.com/q/57494649", "57494649")</f>
        <v/>
      </c>
      <c r="B193" t="n">
        <v>0.1824430921794006</v>
      </c>
    </row>
    <row r="194">
      <c r="A194">
        <f>HYPERLINK("https://stackoverflow.com/q/57557137", "57557137")</f>
        <v/>
      </c>
      <c r="B194" t="n">
        <v>0.2682228446934329</v>
      </c>
    </row>
    <row r="195">
      <c r="A195">
        <f>HYPERLINK("https://stackoverflow.com/q/57647663", "57647663")</f>
        <v/>
      </c>
      <c r="B195" t="n">
        <v>0.1290619534198656</v>
      </c>
    </row>
    <row r="196">
      <c r="A196">
        <f>HYPERLINK("https://stackoverflow.com/q/57750105", "57750105")</f>
        <v/>
      </c>
      <c r="B196" t="n">
        <v>0.1556332103798615</v>
      </c>
    </row>
    <row r="197">
      <c r="A197">
        <f>HYPERLINK("https://stackoverflow.com/q/57754071", "57754071")</f>
        <v/>
      </c>
      <c r="B197" t="n">
        <v>0.1281389748882009</v>
      </c>
    </row>
    <row r="198">
      <c r="A198">
        <f>HYPERLINK("https://stackoverflow.com/q/57895035", "57895035")</f>
        <v/>
      </c>
      <c r="B198" t="n">
        <v>0.140412719394874</v>
      </c>
    </row>
    <row r="199">
      <c r="A199">
        <f>HYPERLINK("https://stackoverflow.com/q/57971560", "57971560")</f>
        <v/>
      </c>
      <c r="B199" t="n">
        <v>0.1717406260749914</v>
      </c>
    </row>
    <row r="200">
      <c r="A200">
        <f>HYPERLINK("https://stackoverflow.com/q/58004108", "58004108")</f>
        <v/>
      </c>
      <c r="B200" t="n">
        <v>0.1464869281045752</v>
      </c>
    </row>
    <row r="201">
      <c r="A201">
        <f>HYPERLINK("https://stackoverflow.com/q/58155631", "58155631")</f>
        <v/>
      </c>
      <c r="B201" t="n">
        <v>0.1597601239808638</v>
      </c>
    </row>
    <row r="202">
      <c r="A202">
        <f>HYPERLINK("https://stackoverflow.com/q/58184044", "58184044")</f>
        <v/>
      </c>
      <c r="B202" t="n">
        <v>0.1137897782063645</v>
      </c>
    </row>
    <row r="203">
      <c r="A203">
        <f>HYPERLINK("https://stackoverflow.com/q/58275712", "58275712")</f>
        <v/>
      </c>
      <c r="B203" t="n">
        <v>0.1450590186323285</v>
      </c>
    </row>
    <row r="204">
      <c r="A204">
        <f>HYPERLINK("https://stackoverflow.com/q/58281244", "58281244")</f>
        <v/>
      </c>
      <c r="B204" t="n">
        <v>0.2816851378232452</v>
      </c>
    </row>
    <row r="205">
      <c r="A205">
        <f>HYPERLINK("https://stackoverflow.com/q/58798429", "58798429")</f>
        <v/>
      </c>
      <c r="B205" t="n">
        <v>0.1374727668845316</v>
      </c>
    </row>
    <row r="206">
      <c r="A206">
        <f>HYPERLINK("https://stackoverflow.com/q/58867261", "58867261")</f>
        <v/>
      </c>
      <c r="B206" t="n">
        <v>0.1366782006920415</v>
      </c>
    </row>
    <row r="207">
      <c r="A207">
        <f>HYPERLINK("https://stackoverflow.com/q/59253188", "59253188")</f>
        <v/>
      </c>
      <c r="B207" t="n">
        <v>0.12598276025386</v>
      </c>
    </row>
    <row r="208">
      <c r="A208">
        <f>HYPERLINK("https://stackoverflow.com/q/59565239", "59565239")</f>
        <v/>
      </c>
      <c r="B208" t="n">
        <v>0.2765986119533724</v>
      </c>
    </row>
    <row r="209">
      <c r="A209">
        <f>HYPERLINK("https://stackoverflow.com/q/59615918", "59615918")</f>
        <v/>
      </c>
      <c r="B209" t="n">
        <v>0.08833432362844125</v>
      </c>
    </row>
    <row r="210">
      <c r="A210">
        <f>HYPERLINK("https://stackoverflow.com/q/59793253", "59793253")</f>
        <v/>
      </c>
      <c r="B210" t="n">
        <v>0.1666299478592935</v>
      </c>
    </row>
    <row r="211">
      <c r="A211">
        <f>HYPERLINK("https://stackoverflow.com/q/59867397", "59867397")</f>
        <v/>
      </c>
      <c r="B211" t="n">
        <v>0.1742322499776166</v>
      </c>
    </row>
    <row r="212">
      <c r="A212">
        <f>HYPERLINK("https://stackoverflow.com/q/59869618", "59869618")</f>
        <v/>
      </c>
      <c r="B212" t="n">
        <v>0.2128627450980392</v>
      </c>
    </row>
    <row r="213">
      <c r="A213">
        <f>HYPERLINK("https://stackoverflow.com/q/59979336", "59979336")</f>
        <v/>
      </c>
      <c r="B213" t="n">
        <v>0.1035996488147497</v>
      </c>
    </row>
    <row r="214">
      <c r="A214">
        <f>HYPERLINK("https://stackoverflow.com/q/60017517", "60017517")</f>
        <v/>
      </c>
      <c r="B214" t="n">
        <v>0.1693061840120663</v>
      </c>
    </row>
    <row r="215">
      <c r="A215">
        <f>HYPERLINK("https://stackoverflow.com/q/60071979", "60071979")</f>
        <v/>
      </c>
      <c r="B215" t="n">
        <v>0.1744899980194098</v>
      </c>
    </row>
    <row r="216">
      <c r="A216">
        <f>HYPERLINK("https://stackoverflow.com/q/60407965", "60407965")</f>
        <v/>
      </c>
      <c r="B216" t="n">
        <v>0.2109399315281668</v>
      </c>
    </row>
    <row r="217">
      <c r="A217">
        <f>HYPERLINK("https://stackoverflow.com/q/60429162", "60429162")</f>
        <v/>
      </c>
      <c r="B217" t="n">
        <v>0.1306268986467826</v>
      </c>
    </row>
    <row r="218">
      <c r="A218">
        <f>HYPERLINK("https://stackoverflow.com/q/60601201", "60601201")</f>
        <v/>
      </c>
      <c r="B218" t="n">
        <v>0.1071527202430268</v>
      </c>
    </row>
    <row r="219">
      <c r="A219">
        <f>HYPERLINK("https://stackoverflow.com/q/60648240", "60648240")</f>
        <v/>
      </c>
      <c r="B219" t="n">
        <v>0.2172582113013981</v>
      </c>
    </row>
    <row r="220">
      <c r="A220">
        <f>HYPERLINK("https://stackoverflow.com/q/60672693", "60672693")</f>
        <v/>
      </c>
      <c r="B220" t="n">
        <v>0.1835604298216462</v>
      </c>
    </row>
    <row r="221">
      <c r="A221">
        <f>HYPERLINK("https://stackoverflow.com/q/60738551", "60738551")</f>
        <v/>
      </c>
      <c r="B221" t="n">
        <v>0.1162854030501089</v>
      </c>
    </row>
    <row r="222">
      <c r="A222">
        <f>HYPERLINK("https://stackoverflow.com/q/60831699", "60831699")</f>
        <v/>
      </c>
      <c r="B222" t="n">
        <v>0.1374691953284046</v>
      </c>
    </row>
    <row r="223">
      <c r="A223">
        <f>HYPERLINK("https://stackoverflow.com/q/61105890", "61105890")</f>
        <v/>
      </c>
      <c r="B223" t="n">
        <v>0.2193248433393976</v>
      </c>
    </row>
    <row r="224">
      <c r="A224">
        <f>HYPERLINK("https://stackoverflow.com/q/61120900", "61120900")</f>
        <v/>
      </c>
      <c r="B224" t="n">
        <v>0.2515129508593561</v>
      </c>
    </row>
    <row r="225">
      <c r="A225">
        <f>HYPERLINK("https://stackoverflow.com/q/61143493", "61143493")</f>
        <v/>
      </c>
      <c r="B225" t="n">
        <v>0.2200792885460195</v>
      </c>
    </row>
    <row r="226">
      <c r="A226">
        <f>HYPERLINK("https://stackoverflow.com/q/61191042", "61191042")</f>
        <v/>
      </c>
      <c r="B226" t="n">
        <v>0.1657754010695187</v>
      </c>
    </row>
    <row r="227">
      <c r="A227">
        <f>HYPERLINK("https://stackoverflow.com/q/61208367", "61208367")</f>
        <v/>
      </c>
      <c r="B227" t="n">
        <v>0.2125516873416033</v>
      </c>
    </row>
    <row r="228">
      <c r="A228">
        <f>HYPERLINK("https://stackoverflow.com/q/61462588", "61462588")</f>
        <v/>
      </c>
      <c r="B228" t="n">
        <v>0.1797588600657655</v>
      </c>
    </row>
    <row r="229">
      <c r="A229">
        <f>HYPERLINK("https://stackoverflow.com/q/61470698", "61470698")</f>
        <v/>
      </c>
      <c r="B229" t="n">
        <v>0.1871895424836601</v>
      </c>
    </row>
    <row r="230">
      <c r="A230">
        <f>HYPERLINK("https://stackoverflow.com/q/61655523", "61655523")</f>
        <v/>
      </c>
      <c r="B230" t="n">
        <v>0.1504002350003672</v>
      </c>
    </row>
    <row r="231">
      <c r="A231">
        <f>HYPERLINK("https://stackoverflow.com/q/61749474", "61749474")</f>
        <v/>
      </c>
      <c r="B231" t="n">
        <v>0.1911444316288607</v>
      </c>
    </row>
    <row r="232">
      <c r="A232">
        <f>HYPERLINK("https://stackoverflow.com/q/61775267", "61775267")</f>
        <v/>
      </c>
      <c r="B232" t="n">
        <v>0.2004357298474946</v>
      </c>
    </row>
    <row r="233">
      <c r="A233">
        <f>HYPERLINK("https://stackoverflow.com/q/61818685", "61818685")</f>
        <v/>
      </c>
      <c r="B233" t="n">
        <v>0.199264705882353</v>
      </c>
    </row>
    <row r="234">
      <c r="A234">
        <f>HYPERLINK("https://stackoverflow.com/q/61824996", "61824996")</f>
        <v/>
      </c>
      <c r="B234" t="n">
        <v>0.1782265144863915</v>
      </c>
    </row>
    <row r="235">
      <c r="A235">
        <f>HYPERLINK("https://stackoverflow.com/q/61904800", "61904800")</f>
        <v/>
      </c>
      <c r="B235" t="n">
        <v>0.1374224903636668</v>
      </c>
    </row>
    <row r="236">
      <c r="A236">
        <f>HYPERLINK("https://stackoverflow.com/q/62037429", "62037429")</f>
        <v/>
      </c>
      <c r="B236" t="n">
        <v>0.1658016147635525</v>
      </c>
    </row>
    <row r="237">
      <c r="A237">
        <f>HYPERLINK("https://stackoverflow.com/q/62065508", "62065508")</f>
        <v/>
      </c>
      <c r="B237" t="n">
        <v>0.2228598756575801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