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HYPERLINK("https://stackoverflow.com/q/10152372", "10152372")</f>
        <v/>
      </c>
      <c r="B2" t="n">
        <v>0.09283088235294117</v>
      </c>
    </row>
    <row r="3">
      <c r="A3">
        <f>HYPERLINK("https://stackoverflow.com/q/11171081", "11171081")</f>
        <v/>
      </c>
      <c r="B3" t="n">
        <v>0.1395768833849329</v>
      </c>
    </row>
    <row r="4">
      <c r="A4">
        <f>HYPERLINK("https://stackoverflow.com/q/12382382", "12382382")</f>
        <v/>
      </c>
      <c r="B4" t="n">
        <v>0.1115580135187978</v>
      </c>
    </row>
    <row r="5">
      <c r="A5">
        <f>HYPERLINK("https://stackoverflow.com/q/13393253", "13393253")</f>
        <v/>
      </c>
      <c r="B5" t="n">
        <v>0.1405228758169934</v>
      </c>
    </row>
    <row r="6">
      <c r="A6">
        <f>HYPERLINK("https://stackoverflow.com/q/13834716", "13834716")</f>
        <v/>
      </c>
      <c r="B6" t="n">
        <v>0.2454845737578186</v>
      </c>
    </row>
    <row r="7">
      <c r="A7">
        <f>HYPERLINK("https://stackoverflow.com/q/14001746", "14001746")</f>
        <v/>
      </c>
      <c r="B7" t="n">
        <v>0.1654626762985897</v>
      </c>
    </row>
    <row r="8">
      <c r="A8">
        <f>HYPERLINK("https://stackoverflow.com/q/14634758", "14634758")</f>
        <v/>
      </c>
      <c r="B8" t="n">
        <v>0.1051693404634581</v>
      </c>
    </row>
    <row r="9">
      <c r="A9">
        <f>HYPERLINK("https://stackoverflow.com/q/16001298", "16001298")</f>
        <v/>
      </c>
      <c r="B9" t="n">
        <v>0.2946302704088171</v>
      </c>
    </row>
    <row r="10">
      <c r="A10">
        <f>HYPERLINK("https://stackoverflow.com/q/16819801", "16819801")</f>
        <v/>
      </c>
      <c r="B10" t="n">
        <v>0.271636859872154</v>
      </c>
    </row>
    <row r="11">
      <c r="A11">
        <f>HYPERLINK("https://stackoverflow.com/q/18234790", "18234790")</f>
        <v/>
      </c>
      <c r="B11" t="n">
        <v>0.4733430562307568</v>
      </c>
    </row>
    <row r="12">
      <c r="A12">
        <f>HYPERLINK("https://stackoverflow.com/q/18335697", "18335697")</f>
        <v/>
      </c>
      <c r="B12" t="n">
        <v>0.231980115990058</v>
      </c>
    </row>
    <row r="13">
      <c r="A13">
        <f>HYPERLINK("https://stackoverflow.com/q/18368258", "18368258")</f>
        <v/>
      </c>
      <c r="B13" t="n">
        <v>0.1217529746941511</v>
      </c>
    </row>
    <row r="14">
      <c r="A14">
        <f>HYPERLINK("https://stackoverflow.com/q/20183529", "20183529")</f>
        <v/>
      </c>
      <c r="B14" t="n">
        <v>0.1826104179045355</v>
      </c>
    </row>
    <row r="15">
      <c r="A15">
        <f>HYPERLINK("https://stackoverflow.com/q/20628669", "20628669")</f>
        <v/>
      </c>
      <c r="B15" t="n">
        <v>0.1165423916045291</v>
      </c>
    </row>
    <row r="16">
      <c r="A16">
        <f>HYPERLINK("https://stackoverflow.com/q/20755712", "20755712")</f>
        <v/>
      </c>
      <c r="B16" t="n">
        <v>0.2473780209758322</v>
      </c>
    </row>
    <row r="17">
      <c r="A17">
        <f>HYPERLINK("https://stackoverflow.com/q/21178560", "21178560")</f>
        <v/>
      </c>
      <c r="B17" t="n">
        <v>0.2226729772368718</v>
      </c>
    </row>
    <row r="18">
      <c r="A18">
        <f>HYPERLINK("https://stackoverflow.com/q/23145564", "23145564")</f>
        <v/>
      </c>
      <c r="B18" t="n">
        <v>0.2755000990295108</v>
      </c>
    </row>
    <row r="19">
      <c r="A19">
        <f>HYPERLINK("https://stackoverflow.com/q/23234021", "23234021")</f>
        <v/>
      </c>
      <c r="B19" t="n">
        <v>0.2579461008147551</v>
      </c>
    </row>
    <row r="20">
      <c r="A20">
        <f>HYPERLINK("https://stackoverflow.com/q/23665466", "23665466")</f>
        <v/>
      </c>
      <c r="B20" t="n">
        <v>0.3653098370149748</v>
      </c>
    </row>
    <row r="21">
      <c r="A21">
        <f>HYPERLINK("https://stackoverflow.com/q/24559072", "24559072")</f>
        <v/>
      </c>
      <c r="B21" t="n">
        <v>0.2164261931187569</v>
      </c>
    </row>
    <row r="22">
      <c r="A22">
        <f>HYPERLINK("https://stackoverflow.com/q/25926998", "25926998")</f>
        <v/>
      </c>
      <c r="B22" t="n">
        <v>0.08863662424033943</v>
      </c>
    </row>
    <row r="23">
      <c r="A23">
        <f>HYPERLINK("https://stackoverflow.com/q/26712480", "26712480")</f>
        <v/>
      </c>
      <c r="B23" t="n">
        <v>0.1666147940657745</v>
      </c>
    </row>
    <row r="24">
      <c r="A24">
        <f>HYPERLINK("https://stackoverflow.com/q/26848897", "26848897")</f>
        <v/>
      </c>
      <c r="B24" t="n">
        <v>0.1932247077234649</v>
      </c>
    </row>
    <row r="25">
      <c r="A25">
        <f>HYPERLINK("https://stackoverflow.com/q/30256468", "30256468")</f>
        <v/>
      </c>
      <c r="B25" t="n">
        <v>0.1137897782063645</v>
      </c>
    </row>
    <row r="26">
      <c r="A26">
        <f>HYPERLINK("https://stackoverflow.com/q/30295763", "30295763")</f>
        <v/>
      </c>
      <c r="B26" t="n">
        <v>0.1758764111705288</v>
      </c>
    </row>
    <row r="27">
      <c r="A27">
        <f>HYPERLINK("https://stackoverflow.com/q/31413681", "31413681")</f>
        <v/>
      </c>
      <c r="B27" t="n">
        <v>0.1415284062342886</v>
      </c>
    </row>
    <row r="28">
      <c r="A28">
        <f>HYPERLINK("https://stackoverflow.com/q/31482020", "31482020")</f>
        <v/>
      </c>
      <c r="B28" t="n">
        <v>0.2750754147812972</v>
      </c>
    </row>
    <row r="29">
      <c r="A29">
        <f>HYPERLINK("https://stackoverflow.com/q/31501424", "31501424")</f>
        <v/>
      </c>
      <c r="B29" t="n">
        <v>0.4788959760611072</v>
      </c>
    </row>
    <row r="30">
      <c r="A30">
        <f>HYPERLINK("https://stackoverflow.com/q/31980317", "31980317")</f>
        <v/>
      </c>
      <c r="B30" t="n">
        <v>0.1995481320100057</v>
      </c>
    </row>
    <row r="31">
      <c r="A31">
        <f>HYPERLINK("https://stackoverflow.com/q/32044225", "32044225")</f>
        <v/>
      </c>
      <c r="B31" t="n">
        <v>0.1620510747254228</v>
      </c>
    </row>
    <row r="32">
      <c r="A32">
        <f>HYPERLINK("https://stackoverflow.com/q/32466898", "32466898")</f>
        <v/>
      </c>
      <c r="B32" t="n">
        <v>0.297765617875057</v>
      </c>
    </row>
    <row r="33">
      <c r="A33">
        <f>HYPERLINK("https://stackoverflow.com/q/32523590", "32523590")</f>
        <v/>
      </c>
      <c r="B33" t="n">
        <v>0.1170958343176628</v>
      </c>
    </row>
    <row r="34">
      <c r="A34">
        <f>HYPERLINK("https://stackoverflow.com/q/32540747", "32540747")</f>
        <v/>
      </c>
      <c r="B34" t="n">
        <v>0.2044299201161946</v>
      </c>
    </row>
    <row r="35">
      <c r="A35">
        <f>HYPERLINK("https://stackoverflow.com/q/32667656", "32667656")</f>
        <v/>
      </c>
      <c r="B35" t="n">
        <v>0.09739633558341369</v>
      </c>
    </row>
    <row r="36">
      <c r="A36">
        <f>HYPERLINK("https://stackoverflow.com/q/32738016", "32738016")</f>
        <v/>
      </c>
      <c r="B36" t="n">
        <v>0.1529411764705882</v>
      </c>
    </row>
    <row r="37">
      <c r="A37">
        <f>HYPERLINK("https://stackoverflow.com/q/32971342", "32971342")</f>
        <v/>
      </c>
      <c r="B37" t="n">
        <v>0.1250923557828929</v>
      </c>
    </row>
    <row r="38">
      <c r="A38">
        <f>HYPERLINK("https://stackoverflow.com/q/33082983", "33082983")</f>
        <v/>
      </c>
      <c r="B38" t="n">
        <v>0.1701860231271996</v>
      </c>
    </row>
    <row r="39">
      <c r="A39">
        <f>HYPERLINK("https://stackoverflow.com/q/33401059", "33401059")</f>
        <v/>
      </c>
      <c r="B39" t="n">
        <v>0.2332948865820839</v>
      </c>
    </row>
    <row r="40">
      <c r="A40">
        <f>HYPERLINK("https://stackoverflow.com/q/34085695", "34085695")</f>
        <v/>
      </c>
      <c r="B40" t="n">
        <v>0.4058339385136771</v>
      </c>
    </row>
    <row r="41">
      <c r="A41">
        <f>HYPERLINK("https://stackoverflow.com/q/34172317", "34172317")</f>
        <v/>
      </c>
      <c r="B41" t="n">
        <v>0.1827785377716978</v>
      </c>
    </row>
    <row r="42">
      <c r="A42">
        <f>HYPERLINK("https://stackoverflow.com/q/34880856", "34880856")</f>
        <v/>
      </c>
      <c r="B42" t="n">
        <v>0.2537387836490529</v>
      </c>
    </row>
    <row r="43">
      <c r="A43">
        <f>HYPERLINK("https://stackoverflow.com/q/34963112", "34963112")</f>
        <v/>
      </c>
      <c r="B43" t="n">
        <v>0.213687043444829</v>
      </c>
    </row>
    <row r="44">
      <c r="A44">
        <f>HYPERLINK("https://stackoverflow.com/q/35865098", "35865098")</f>
        <v/>
      </c>
      <c r="B44" t="n">
        <v>0.2297264584846284</v>
      </c>
    </row>
    <row r="45">
      <c r="A45">
        <f>HYPERLINK("https://stackoverflow.com/q/36341976", "36341976")</f>
        <v/>
      </c>
      <c r="B45" t="n">
        <v>0.2044959397900574</v>
      </c>
    </row>
    <row r="46">
      <c r="A46">
        <f>HYPERLINK("https://stackoverflow.com/q/36528140", "36528140")</f>
        <v/>
      </c>
      <c r="B46" t="n">
        <v>0.246078431372549</v>
      </c>
    </row>
    <row r="47">
      <c r="A47">
        <f>HYPERLINK("https://stackoverflow.com/q/37001598", "37001598")</f>
        <v/>
      </c>
      <c r="B47" t="n">
        <v>0.1609055993531433</v>
      </c>
    </row>
    <row r="48">
      <c r="A48">
        <f>HYPERLINK("https://stackoverflow.com/q/37692232", "37692232")</f>
        <v/>
      </c>
      <c r="B48" t="n">
        <v>0.238774297597827</v>
      </c>
    </row>
    <row r="49">
      <c r="A49">
        <f>HYPERLINK("https://stackoverflow.com/q/37973949", "37973949")</f>
        <v/>
      </c>
      <c r="B49" t="n">
        <v>0.301834790140956</v>
      </c>
    </row>
    <row r="50">
      <c r="A50">
        <f>HYPERLINK("https://stackoverflow.com/q/38233602", "38233602")</f>
        <v/>
      </c>
      <c r="B50" t="n">
        <v>0.0898087630113774</v>
      </c>
    </row>
    <row r="51">
      <c r="A51">
        <f>HYPERLINK("https://stackoverflow.com/q/38446394", "38446394")</f>
        <v/>
      </c>
      <c r="B51" t="n">
        <v>0.1922084623323013</v>
      </c>
    </row>
    <row r="52">
      <c r="A52">
        <f>HYPERLINK("https://stackoverflow.com/q/40525663", "40525663")</f>
        <v/>
      </c>
      <c r="B52" t="n">
        <v>0.09403331224963102</v>
      </c>
    </row>
    <row r="53">
      <c r="A53">
        <f>HYPERLINK("https://stackoverflow.com/q/41800137", "41800137")</f>
        <v/>
      </c>
      <c r="B53" t="n">
        <v>0.1415419214280694</v>
      </c>
    </row>
    <row r="54">
      <c r="A54">
        <f>HYPERLINK("https://stackoverflow.com/q/41886336", "41886336")</f>
        <v/>
      </c>
      <c r="B54" t="n">
        <v>0.1116733431723944</v>
      </c>
    </row>
    <row r="55">
      <c r="A55">
        <f>HYPERLINK("https://stackoverflow.com/q/42020377", "42020377")</f>
        <v/>
      </c>
      <c r="B55" t="n">
        <v>0.1802733214497921</v>
      </c>
    </row>
    <row r="56">
      <c r="A56">
        <f>HYPERLINK("https://stackoverflow.com/q/42560474", "42560474")</f>
        <v/>
      </c>
      <c r="B56" t="n">
        <v>0.2659313725490196</v>
      </c>
    </row>
    <row r="57">
      <c r="A57">
        <f>HYPERLINK("https://stackoverflow.com/q/42784576", "42784576")</f>
        <v/>
      </c>
      <c r="B57" t="n">
        <v>0.1227071473750791</v>
      </c>
    </row>
    <row r="58">
      <c r="A58">
        <f>HYPERLINK("https://stackoverflow.com/q/43061699", "43061699")</f>
        <v/>
      </c>
      <c r="B58" t="n">
        <v>0.1671895424836602</v>
      </c>
    </row>
    <row r="59">
      <c r="A59">
        <f>HYPERLINK("https://stackoverflow.com/q/43170471", "43170471")</f>
        <v/>
      </c>
      <c r="B59" t="n">
        <v>0.1844589687726942</v>
      </c>
    </row>
    <row r="60">
      <c r="A60">
        <f>HYPERLINK("https://stackoverflow.com/q/43207458", "43207458")</f>
        <v/>
      </c>
      <c r="B60" t="n">
        <v>0.1310253267973856</v>
      </c>
    </row>
    <row r="61">
      <c r="A61">
        <f>HYPERLINK("https://stackoverflow.com/q/43634549", "43634549")</f>
        <v/>
      </c>
      <c r="B61" t="n">
        <v>0.3622583785287165</v>
      </c>
    </row>
    <row r="62">
      <c r="A62">
        <f>HYPERLINK("https://stackoverflow.com/q/43752772", "43752772")</f>
        <v/>
      </c>
      <c r="B62" t="n">
        <v>0.2560288483209376</v>
      </c>
    </row>
    <row r="63">
      <c r="A63">
        <f>HYPERLINK("https://stackoverflow.com/q/43965841", "43965841")</f>
        <v/>
      </c>
      <c r="B63" t="n">
        <v>0.1362669098647211</v>
      </c>
    </row>
    <row r="64">
      <c r="A64">
        <f>HYPERLINK("https://stackoverflow.com/q/44178802", "44178802")</f>
        <v/>
      </c>
      <c r="B64" t="n">
        <v>0.159750721994224</v>
      </c>
    </row>
    <row r="65">
      <c r="A65">
        <f>HYPERLINK("https://stackoverflow.com/q/44240704", "44240704")</f>
        <v/>
      </c>
      <c r="B65" t="n">
        <v>0.09567682494684619</v>
      </c>
    </row>
    <row r="66">
      <c r="A66">
        <f>HYPERLINK("https://stackoverflow.com/q/44394501", "44394501")</f>
        <v/>
      </c>
      <c r="B66" t="n">
        <v>0.1613127520511751</v>
      </c>
    </row>
    <row r="67">
      <c r="A67">
        <f>HYPERLINK("https://stackoverflow.com/q/44398453", "44398453")</f>
        <v/>
      </c>
      <c r="B67" t="n">
        <v>0.1517476555839727</v>
      </c>
    </row>
    <row r="68">
      <c r="A68">
        <f>HYPERLINK("https://stackoverflow.com/q/44510491", "44510491")</f>
        <v/>
      </c>
      <c r="B68" t="n">
        <v>0.1224818694601128</v>
      </c>
    </row>
    <row r="69">
      <c r="A69">
        <f>HYPERLINK("https://stackoverflow.com/q/44551967", "44551967")</f>
        <v/>
      </c>
      <c r="B69" t="n">
        <v>0.2286205710354317</v>
      </c>
    </row>
    <row r="70">
      <c r="A70">
        <f>HYPERLINK("https://stackoverflow.com/q/44680025", "44680025")</f>
        <v/>
      </c>
      <c r="B70" t="n">
        <v>0.1801356056441268</v>
      </c>
    </row>
    <row r="71">
      <c r="A71">
        <f>HYPERLINK("https://stackoverflow.com/q/44708936", "44708936")</f>
        <v/>
      </c>
      <c r="B71" t="n">
        <v>0.2229911572472126</v>
      </c>
    </row>
    <row r="72">
      <c r="A72">
        <f>HYPERLINK("https://stackoverflow.com/q/45045407", "45045407")</f>
        <v/>
      </c>
      <c r="B72" t="n">
        <v>0.1354723707664884</v>
      </c>
    </row>
    <row r="73">
      <c r="A73">
        <f>HYPERLINK("https://stackoverflow.com/q/45068055", "45068055")</f>
        <v/>
      </c>
      <c r="B73" t="n">
        <v>0.1799564270152506</v>
      </c>
    </row>
    <row r="74">
      <c r="A74">
        <f>HYPERLINK("https://stackoverflow.com/q/45312549", "45312549")</f>
        <v/>
      </c>
      <c r="B74" t="n">
        <v>0.1439352905066262</v>
      </c>
    </row>
    <row r="75">
      <c r="A75">
        <f>HYPERLINK("https://stackoverflow.com/q/45324416", "45324416")</f>
        <v/>
      </c>
      <c r="B75" t="n">
        <v>0.1861060575432922</v>
      </c>
    </row>
    <row r="76">
      <c r="A76">
        <f>HYPERLINK("https://stackoverflow.com/q/45336337", "45336337")</f>
        <v/>
      </c>
      <c r="B76" t="n">
        <v>0.1618668300653595</v>
      </c>
    </row>
    <row r="77">
      <c r="A77">
        <f>HYPERLINK("https://stackoverflow.com/q/45494320", "45494320")</f>
        <v/>
      </c>
      <c r="B77" t="n">
        <v>0.1408793820558527</v>
      </c>
    </row>
    <row r="78">
      <c r="A78">
        <f>HYPERLINK("https://stackoverflow.com/q/45507738", "45507738")</f>
        <v/>
      </c>
      <c r="B78" t="n">
        <v>0.194739743286873</v>
      </c>
    </row>
    <row r="79">
      <c r="A79">
        <f>HYPERLINK("https://stackoverflow.com/q/45535094", "45535094")</f>
        <v/>
      </c>
      <c r="B79" t="n">
        <v>0.1549652118912081</v>
      </c>
    </row>
    <row r="80">
      <c r="A80">
        <f>HYPERLINK("https://stackoverflow.com/q/45555483", "45555483")</f>
        <v/>
      </c>
      <c r="B80" t="n">
        <v>0.1308446455505279</v>
      </c>
    </row>
    <row r="81">
      <c r="A81">
        <f>HYPERLINK("https://stackoverflow.com/q/45588139", "45588139")</f>
        <v/>
      </c>
      <c r="B81" t="n">
        <v>0.2263686836741865</v>
      </c>
    </row>
    <row r="82">
      <c r="A82">
        <f>HYPERLINK("https://stackoverflow.com/q/45693510", "45693510")</f>
        <v/>
      </c>
      <c r="B82" t="n">
        <v>0.1948289119569396</v>
      </c>
    </row>
    <row r="83">
      <c r="A83">
        <f>HYPERLINK("https://stackoverflow.com/q/45772221", "45772221")</f>
        <v/>
      </c>
      <c r="B83" t="n">
        <v>0.3883986928104575</v>
      </c>
    </row>
    <row r="84">
      <c r="A84">
        <f>HYPERLINK("https://stackoverflow.com/q/45846521", "45846521")</f>
        <v/>
      </c>
      <c r="B84" t="n">
        <v>0.201525054466231</v>
      </c>
    </row>
    <row r="85">
      <c r="A85">
        <f>HYPERLINK("https://stackoverflow.com/q/45993730", "45993730")</f>
        <v/>
      </c>
      <c r="B85" t="n">
        <v>0.2307833931694743</v>
      </c>
    </row>
    <row r="86">
      <c r="A86">
        <f>HYPERLINK("https://stackoverflow.com/q/46171283", "46171283")</f>
        <v/>
      </c>
      <c r="B86" t="n">
        <v>0.1722511789525937</v>
      </c>
    </row>
    <row r="87">
      <c r="A87">
        <f>HYPERLINK("https://stackoverflow.com/q/46226398", "46226398")</f>
        <v/>
      </c>
      <c r="B87" t="n">
        <v>0.199813258636788</v>
      </c>
    </row>
    <row r="88">
      <c r="A88">
        <f>HYPERLINK("https://stackoverflow.com/q/46738962", "46738962")</f>
        <v/>
      </c>
      <c r="B88" t="n">
        <v>0.1150895140664962</v>
      </c>
    </row>
    <row r="89">
      <c r="A89">
        <f>HYPERLINK("https://stackoverflow.com/q/46874301", "46874301")</f>
        <v/>
      </c>
      <c r="B89" t="n">
        <v>0.1231410438571564</v>
      </c>
    </row>
    <row r="90">
      <c r="A90">
        <f>HYPERLINK("https://stackoverflow.com/q/47107774", "47107774")</f>
        <v/>
      </c>
      <c r="B90" t="n">
        <v>0.09403331224963105</v>
      </c>
    </row>
    <row r="91">
      <c r="A91">
        <f>HYPERLINK("https://stackoverflow.com/q/47296300", "47296300")</f>
        <v/>
      </c>
      <c r="B91" t="n">
        <v>0.1276065981948335</v>
      </c>
    </row>
    <row r="92">
      <c r="A92">
        <f>HYPERLINK("https://stackoverflow.com/q/47333242", "47333242")</f>
        <v/>
      </c>
      <c r="B92" t="n">
        <v>0.1053440984236832</v>
      </c>
    </row>
    <row r="93">
      <c r="A93">
        <f>HYPERLINK("https://stackoverflow.com/q/47393775", "47393775")</f>
        <v/>
      </c>
      <c r="B93" t="n">
        <v>0.2281548516842635</v>
      </c>
    </row>
    <row r="94">
      <c r="A94">
        <f>HYPERLINK("https://stackoverflow.com/q/47762700", "47762700")</f>
        <v/>
      </c>
      <c r="B94" t="n">
        <v>0.1228758169934641</v>
      </c>
    </row>
    <row r="95">
      <c r="A95">
        <f>HYPERLINK("https://stackoverflow.com/q/47820964", "47820964")</f>
        <v/>
      </c>
      <c r="B95" t="n">
        <v>0.1501654159606229</v>
      </c>
    </row>
    <row r="96">
      <c r="A96">
        <f>HYPERLINK("https://stackoverflow.com/q/47830107", "47830107")</f>
        <v/>
      </c>
      <c r="B96" t="n">
        <v>0.1684049506327354</v>
      </c>
    </row>
    <row r="97">
      <c r="A97">
        <f>HYPERLINK("https://stackoverflow.com/q/48089860", "48089860")</f>
        <v/>
      </c>
      <c r="B97" t="n">
        <v>0.268739327562857</v>
      </c>
    </row>
    <row r="98">
      <c r="A98">
        <f>HYPERLINK("https://stackoverflow.com/q/48190454", "48190454")</f>
        <v/>
      </c>
      <c r="B98" t="n">
        <v>0.1134792081083641</v>
      </c>
    </row>
    <row r="99">
      <c r="A99">
        <f>HYPERLINK("https://stackoverflow.com/q/48641569", "48641569")</f>
        <v/>
      </c>
      <c r="B99" t="n">
        <v>0.2183722804190169</v>
      </c>
    </row>
    <row r="100">
      <c r="A100">
        <f>HYPERLINK("https://stackoverflow.com/q/48649652", "48649652")</f>
        <v/>
      </c>
      <c r="B100" t="n">
        <v>0.1566424322538004</v>
      </c>
    </row>
    <row r="101">
      <c r="A101">
        <f>HYPERLINK("https://stackoverflow.com/q/48794510", "48794510")</f>
        <v/>
      </c>
      <c r="B101" t="n">
        <v>0.1977124183006536</v>
      </c>
    </row>
    <row r="102">
      <c r="A102">
        <f>HYPERLINK("https://stackoverflow.com/q/48865565", "48865565")</f>
        <v/>
      </c>
      <c r="B102" t="n">
        <v>0.2022336442667682</v>
      </c>
    </row>
    <row r="103">
      <c r="A103">
        <f>HYPERLINK("https://stackoverflow.com/q/48870896", "48870896")</f>
        <v/>
      </c>
      <c r="B103" t="n">
        <v>0.09170132699544462</v>
      </c>
    </row>
    <row r="104">
      <c r="A104">
        <f>HYPERLINK("https://stackoverflow.com/q/48906831", "48906831")</f>
        <v/>
      </c>
      <c r="B104" t="n">
        <v>0.160852219675749</v>
      </c>
    </row>
    <row r="105">
      <c r="A105">
        <f>HYPERLINK("https://stackoverflow.com/q/49288450", "49288450")</f>
        <v/>
      </c>
      <c r="B105" t="n">
        <v>0.2360681114551083</v>
      </c>
    </row>
    <row r="106">
      <c r="A106">
        <f>HYPERLINK("https://stackoverflow.com/q/49580441", "49580441")</f>
        <v/>
      </c>
      <c r="B106" t="n">
        <v>0.1218833212297265</v>
      </c>
    </row>
    <row r="107">
      <c r="A107">
        <f>HYPERLINK("https://stackoverflow.com/q/49660802", "49660802")</f>
        <v/>
      </c>
      <c r="B107" t="n">
        <v>0.1953053622882845</v>
      </c>
    </row>
    <row r="108">
      <c r="A108">
        <f>HYPERLINK("https://stackoverflow.com/q/49803583", "49803583")</f>
        <v/>
      </c>
      <c r="B108" t="n">
        <v>0.1297762694821518</v>
      </c>
    </row>
    <row r="109">
      <c r="A109">
        <f>HYPERLINK("https://stackoverflow.com/q/50031163", "50031163")</f>
        <v/>
      </c>
      <c r="B109" t="n">
        <v>0.1022636696955205</v>
      </c>
    </row>
    <row r="110">
      <c r="A110">
        <f>HYPERLINK("https://stackoverflow.com/q/50152309", "50152309")</f>
        <v/>
      </c>
      <c r="B110" t="n">
        <v>0.09170132699544463</v>
      </c>
    </row>
    <row r="111">
      <c r="A111">
        <f>HYPERLINK("https://stackoverflow.com/q/50168921", "50168921")</f>
        <v/>
      </c>
      <c r="B111" t="n">
        <v>0.2418300653594772</v>
      </c>
    </row>
    <row r="112">
      <c r="A112">
        <f>HYPERLINK("https://stackoverflow.com/q/50407983", "50407983")</f>
        <v/>
      </c>
      <c r="B112" t="n">
        <v>0.391146149181322</v>
      </c>
    </row>
    <row r="113">
      <c r="A113">
        <f>HYPERLINK("https://stackoverflow.com/q/50427696", "50427696")</f>
        <v/>
      </c>
      <c r="B113" t="n">
        <v>0.1840705274357805</v>
      </c>
    </row>
    <row r="114">
      <c r="A114">
        <f>HYPERLINK("https://stackoverflow.com/q/50462355", "50462355")</f>
        <v/>
      </c>
      <c r="B114" t="n">
        <v>0.1082308629666556</v>
      </c>
    </row>
    <row r="115">
      <c r="A115">
        <f>HYPERLINK("https://stackoverflow.com/q/50491544", "50491544")</f>
        <v/>
      </c>
      <c r="B115" t="n">
        <v>0.1657179000632511</v>
      </c>
    </row>
    <row r="116">
      <c r="A116">
        <f>HYPERLINK("https://stackoverflow.com/q/51000955", "51000955")</f>
        <v/>
      </c>
      <c r="B116" t="n">
        <v>0.1748366013071896</v>
      </c>
    </row>
    <row r="117">
      <c r="A117">
        <f>HYPERLINK("https://stackoverflow.com/q/51157760", "51157760")</f>
        <v/>
      </c>
      <c r="B117" t="n">
        <v>0.0864673738347798</v>
      </c>
    </row>
    <row r="118">
      <c r="A118">
        <f>HYPERLINK("https://stackoverflow.com/q/51289884", "51289884")</f>
        <v/>
      </c>
      <c r="B118" t="n">
        <v>0.113412501150695</v>
      </c>
    </row>
    <row r="119">
      <c r="A119">
        <f>HYPERLINK("https://stackoverflow.com/q/51312073", "51312073")</f>
        <v/>
      </c>
      <c r="B119" t="n">
        <v>0.2021786492374728</v>
      </c>
    </row>
    <row r="120">
      <c r="A120">
        <f>HYPERLINK("https://stackoverflow.com/q/51389551", "51389551")</f>
        <v/>
      </c>
      <c r="B120" t="n">
        <v>0.2044959397900574</v>
      </c>
    </row>
    <row r="121">
      <c r="A121">
        <f>HYPERLINK("https://stackoverflow.com/q/51678234", "51678234")</f>
        <v/>
      </c>
      <c r="B121" t="n">
        <v>0.4184313725490197</v>
      </c>
    </row>
    <row r="122">
      <c r="A122">
        <f>HYPERLINK("https://stackoverflow.com/q/51973751", "51973751")</f>
        <v/>
      </c>
      <c r="B122" t="n">
        <v>0.2542316071727836</v>
      </c>
    </row>
    <row r="123">
      <c r="A123">
        <f>HYPERLINK("https://stackoverflow.com/q/51980747", "51980747")</f>
        <v/>
      </c>
      <c r="B123" t="n">
        <v>0.1103267973856209</v>
      </c>
    </row>
    <row r="124">
      <c r="A124">
        <f>HYPERLINK("https://stackoverflow.com/q/52034362", "52034362")</f>
        <v/>
      </c>
      <c r="B124" t="n">
        <v>0.164091899386017</v>
      </c>
    </row>
    <row r="125">
      <c r="A125">
        <f>HYPERLINK("https://stackoverflow.com/q/52052148", "52052148")</f>
        <v/>
      </c>
      <c r="B125" t="n">
        <v>0.1413217138707335</v>
      </c>
    </row>
    <row r="126">
      <c r="A126">
        <f>HYPERLINK("https://stackoverflow.com/q/52083694", "52083694")</f>
        <v/>
      </c>
      <c r="B126" t="n">
        <v>0.1888544891640868</v>
      </c>
    </row>
    <row r="127">
      <c r="A127">
        <f>HYPERLINK("https://stackoverflow.com/q/52145113", "52145113")</f>
        <v/>
      </c>
      <c r="B127" t="n">
        <v>0.2324929971988796</v>
      </c>
    </row>
    <row r="128">
      <c r="A128">
        <f>HYPERLINK("https://stackoverflow.com/q/52261990", "52261990")</f>
        <v/>
      </c>
      <c r="B128" t="n">
        <v>0.140016570008285</v>
      </c>
    </row>
    <row r="129">
      <c r="A129">
        <f>HYPERLINK("https://stackoverflow.com/q/52441440", "52441440")</f>
        <v/>
      </c>
      <c r="B129" t="n">
        <v>0.1506238859180035</v>
      </c>
    </row>
    <row r="130">
      <c r="A130">
        <f>HYPERLINK("https://stackoverflow.com/q/52593036", "52593036")</f>
        <v/>
      </c>
      <c r="B130" t="n">
        <v>0.2471091000502765</v>
      </c>
    </row>
    <row r="131">
      <c r="A131">
        <f>HYPERLINK("https://stackoverflow.com/q/52764400", "52764400")</f>
        <v/>
      </c>
      <c r="B131" t="n">
        <v>0.1270424836601307</v>
      </c>
    </row>
    <row r="132">
      <c r="A132">
        <f>HYPERLINK("https://stackoverflow.com/q/52960863", "52960863")</f>
        <v/>
      </c>
      <c r="B132" t="n">
        <v>0.2080772607550482</v>
      </c>
    </row>
    <row r="133">
      <c r="A133">
        <f>HYPERLINK("https://stackoverflow.com/q/53109130", "53109130")</f>
        <v/>
      </c>
      <c r="B133" t="n">
        <v>0.3350178559396266</v>
      </c>
    </row>
    <row r="134">
      <c r="A134">
        <f>HYPERLINK("https://stackoverflow.com/q/53290593", "53290593")</f>
        <v/>
      </c>
      <c r="B134" t="n">
        <v>0.137694293403636</v>
      </c>
    </row>
    <row r="135">
      <c r="A135">
        <f>HYPERLINK("https://stackoverflow.com/q/53299189", "53299189")</f>
        <v/>
      </c>
      <c r="B135" t="n">
        <v>0.1128871838590508</v>
      </c>
    </row>
    <row r="136">
      <c r="A136">
        <f>HYPERLINK("https://stackoverflow.com/q/53528663", "53528663")</f>
        <v/>
      </c>
      <c r="B136" t="n">
        <v>0.1042170292774644</v>
      </c>
    </row>
    <row r="137">
      <c r="A137">
        <f>HYPERLINK("https://stackoverflow.com/q/53590585", "53590585")</f>
        <v/>
      </c>
      <c r="B137" t="n">
        <v>0.2347712418300654</v>
      </c>
    </row>
    <row r="138">
      <c r="A138">
        <f>HYPERLINK("https://stackoverflow.com/q/53707341", "53707341")</f>
        <v/>
      </c>
      <c r="B138" t="n">
        <v>0.140016570008285</v>
      </c>
    </row>
    <row r="139">
      <c r="A139">
        <f>HYPERLINK("https://stackoverflow.com/q/53884595", "53884595")</f>
        <v/>
      </c>
      <c r="B139" t="n">
        <v>0.1101919934640523</v>
      </c>
    </row>
    <row r="140">
      <c r="A140">
        <f>HYPERLINK("https://stackoverflow.com/q/54005457", "54005457")</f>
        <v/>
      </c>
      <c r="B140" t="n">
        <v>0.1295822676896846</v>
      </c>
    </row>
    <row r="141">
      <c r="A141">
        <f>HYPERLINK("https://stackoverflow.com/q/54079576", "54079576")</f>
        <v/>
      </c>
      <c r="B141" t="n">
        <v>0.1941106191580575</v>
      </c>
    </row>
    <row r="142">
      <c r="A142">
        <f>HYPERLINK("https://stackoverflow.com/q/54123965", "54123965")</f>
        <v/>
      </c>
      <c r="B142" t="n">
        <v>0.2521138991727228</v>
      </c>
    </row>
    <row r="143">
      <c r="A143">
        <f>HYPERLINK("https://stackoverflow.com/q/54186801", "54186801")</f>
        <v/>
      </c>
      <c r="B143" t="n">
        <v>0.1586146486085843</v>
      </c>
    </row>
    <row r="144">
      <c r="A144">
        <f>HYPERLINK("https://stackoverflow.com/q/54285728", "54285728")</f>
        <v/>
      </c>
      <c r="B144" t="n">
        <v>0.2421473443746431</v>
      </c>
    </row>
    <row r="145">
      <c r="A145">
        <f>HYPERLINK("https://stackoverflow.com/q/54333889", "54333889")</f>
        <v/>
      </c>
      <c r="B145" t="n">
        <v>0.1314878892733564</v>
      </c>
    </row>
    <row r="146">
      <c r="A146">
        <f>HYPERLINK("https://stackoverflow.com/q/54520497", "54520497")</f>
        <v/>
      </c>
      <c r="B146" t="n">
        <v>0.1419234360410831</v>
      </c>
    </row>
    <row r="147">
      <c r="A147">
        <f>HYPERLINK("https://stackoverflow.com/q/54563348", "54563348")</f>
        <v/>
      </c>
      <c r="B147" t="n">
        <v>0.2236811391223156</v>
      </c>
    </row>
    <row r="148">
      <c r="A148">
        <f>HYPERLINK("https://stackoverflow.com/q/54604041", "54604041")</f>
        <v/>
      </c>
      <c r="B148" t="n">
        <v>0.09283088235294118</v>
      </c>
    </row>
    <row r="149">
      <c r="A149">
        <f>HYPERLINK("https://stackoverflow.com/q/54945975", "54945975")</f>
        <v/>
      </c>
      <c r="B149" t="n">
        <v>0.09693142793840702</v>
      </c>
    </row>
    <row r="150">
      <c r="A150">
        <f>HYPERLINK("https://stackoverflow.com/q/55116523", "55116523")</f>
        <v/>
      </c>
      <c r="B150" t="n">
        <v>0.1658496732026143</v>
      </c>
    </row>
    <row r="151">
      <c r="A151">
        <f>HYPERLINK("https://stackoverflow.com/q/55176954", "55176954")</f>
        <v/>
      </c>
      <c r="B151" t="n">
        <v>0.09776304888152443</v>
      </c>
    </row>
    <row r="152">
      <c r="A152">
        <f>HYPERLINK("https://stackoverflow.com/q/55178584", "55178584")</f>
        <v/>
      </c>
      <c r="B152" t="n">
        <v>0.2108111003964428</v>
      </c>
    </row>
    <row r="153">
      <c r="A153">
        <f>HYPERLINK("https://stackoverflow.com/q/55179755", "55179755")</f>
        <v/>
      </c>
      <c r="B153" t="n">
        <v>0.1037089534609024</v>
      </c>
    </row>
    <row r="154">
      <c r="A154">
        <f>HYPERLINK("https://stackoverflow.com/q/55224716", "55224716")</f>
        <v/>
      </c>
      <c r="B154" t="n">
        <v>0.2245886860491323</v>
      </c>
    </row>
    <row r="155">
      <c r="A155">
        <f>HYPERLINK("https://stackoverflow.com/q/55275485", "55275485")</f>
        <v/>
      </c>
      <c r="B155" t="n">
        <v>0.1772175536881419</v>
      </c>
    </row>
    <row r="156">
      <c r="A156">
        <f>HYPERLINK("https://stackoverflow.com/q/55408264", "55408264")</f>
        <v/>
      </c>
      <c r="B156" t="n">
        <v>0.1549673202614379</v>
      </c>
    </row>
    <row r="157">
      <c r="A157">
        <f>HYPERLINK("https://stackoverflow.com/q/55514820", "55514820")</f>
        <v/>
      </c>
      <c r="B157" t="n">
        <v>0.1563025210084033</v>
      </c>
    </row>
    <row r="158">
      <c r="A158">
        <f>HYPERLINK("https://stackoverflow.com/q/55559831", "55559831")</f>
        <v/>
      </c>
      <c r="B158" t="n">
        <v>0.2067879360579573</v>
      </c>
    </row>
    <row r="159">
      <c r="A159">
        <f>HYPERLINK("https://stackoverflow.com/q/55684883", "55684883")</f>
        <v/>
      </c>
      <c r="B159" t="n">
        <v>0.2255181274789118</v>
      </c>
    </row>
    <row r="160">
      <c r="A160">
        <f>HYPERLINK("https://stackoverflow.com/q/55726611", "55726611")</f>
        <v/>
      </c>
      <c r="B160" t="n">
        <v>0.2159313725490196</v>
      </c>
    </row>
    <row r="161">
      <c r="A161">
        <f>HYPERLINK("https://stackoverflow.com/q/55791116", "55791116")</f>
        <v/>
      </c>
      <c r="B161" t="n">
        <v>0.155149876042371</v>
      </c>
    </row>
    <row r="162">
      <c r="A162">
        <f>HYPERLINK("https://stackoverflow.com/q/55801290", "55801290")</f>
        <v/>
      </c>
      <c r="B162" t="n">
        <v>0.105119825708061</v>
      </c>
    </row>
    <row r="163">
      <c r="A163">
        <f>HYPERLINK("https://stackoverflow.com/q/55835640", "55835640")</f>
        <v/>
      </c>
      <c r="B163" t="n">
        <v>0.2912341407151096</v>
      </c>
    </row>
    <row r="164">
      <c r="A164">
        <f>HYPERLINK("https://stackoverflow.com/q/56312879", "56312879")</f>
        <v/>
      </c>
      <c r="B164" t="n">
        <v>0.1031321619556914</v>
      </c>
    </row>
    <row r="165">
      <c r="A165">
        <f>HYPERLINK("https://stackoverflow.com/q/56586268", "56586268")</f>
        <v/>
      </c>
      <c r="B165" t="n">
        <v>0.1288754818166583</v>
      </c>
    </row>
    <row r="166">
      <c r="A166">
        <f>HYPERLINK("https://stackoverflow.com/q/56587997", "56587997")</f>
        <v/>
      </c>
      <c r="B166" t="n">
        <v>0.1540616246498599</v>
      </c>
    </row>
    <row r="167">
      <c r="A167">
        <f>HYPERLINK("https://stackoverflow.com/q/56633307", "56633307")</f>
        <v/>
      </c>
      <c r="B167" t="n">
        <v>0.2155441886899688</v>
      </c>
    </row>
    <row r="168">
      <c r="A168">
        <f>HYPERLINK("https://stackoverflow.com/q/56679178", "56679178")</f>
        <v/>
      </c>
      <c r="B168" t="n">
        <v>0.2260348583877996</v>
      </c>
    </row>
    <row r="169">
      <c r="A169">
        <f>HYPERLINK("https://stackoverflow.com/q/56741525", "56741525")</f>
        <v/>
      </c>
      <c r="B169" t="n">
        <v>0.3295354177707119</v>
      </c>
    </row>
    <row r="170">
      <c r="A170">
        <f>HYPERLINK("https://stackoverflow.com/q/56929036", "56929036")</f>
        <v/>
      </c>
      <c r="B170" t="n">
        <v>0.1736576487134938</v>
      </c>
    </row>
    <row r="171">
      <c r="A171">
        <f>HYPERLINK("https://stackoverflow.com/q/57061468", "57061468")</f>
        <v/>
      </c>
      <c r="B171" t="n">
        <v>0.1359613289760348</v>
      </c>
    </row>
    <row r="172">
      <c r="A172">
        <f>HYPERLINK("https://stackoverflow.com/q/57072506", "57072506")</f>
        <v/>
      </c>
      <c r="B172" t="n">
        <v>0.1310989512083903</v>
      </c>
    </row>
    <row r="173">
      <c r="A173">
        <f>HYPERLINK("https://stackoverflow.com/q/57076871", "57076871")</f>
        <v/>
      </c>
      <c r="B173" t="n">
        <v>0.1764705882352941</v>
      </c>
    </row>
    <row r="174">
      <c r="A174">
        <f>HYPERLINK("https://stackoverflow.com/q/57097533", "57097533")</f>
        <v/>
      </c>
      <c r="B174" t="n">
        <v>0.2041623667010664</v>
      </c>
    </row>
    <row r="175">
      <c r="A175">
        <f>HYPERLINK("https://stackoverflow.com/q/57193893", "57193893")</f>
        <v/>
      </c>
      <c r="B175" t="n">
        <v>0.1139705882352941</v>
      </c>
    </row>
    <row r="176">
      <c r="A176">
        <f>HYPERLINK("https://stackoverflow.com/q/57255303", "57255303")</f>
        <v/>
      </c>
      <c r="B176" t="n">
        <v>0.1196700902583255</v>
      </c>
    </row>
    <row r="177">
      <c r="A177">
        <f>HYPERLINK("https://stackoverflow.com/q/57256084", "57256084")</f>
        <v/>
      </c>
      <c r="B177" t="n">
        <v>0.1629701060752169</v>
      </c>
    </row>
    <row r="178">
      <c r="A178">
        <f>HYPERLINK("https://stackoverflow.com/q/57355228", "57355228")</f>
        <v/>
      </c>
      <c r="B178" t="n">
        <v>0.1270424836601307</v>
      </c>
    </row>
    <row r="179">
      <c r="A179">
        <f>HYPERLINK("https://stackoverflow.com/q/57363284", "57363284")</f>
        <v/>
      </c>
      <c r="B179" t="n">
        <v>0.1289760348583878</v>
      </c>
    </row>
    <row r="180">
      <c r="A180">
        <f>HYPERLINK("https://stackoverflow.com/q/57496839", "57496839")</f>
        <v/>
      </c>
      <c r="B180" t="n">
        <v>0.1834365325077399</v>
      </c>
    </row>
    <row r="181">
      <c r="A181">
        <f>HYPERLINK("https://stackoverflow.com/q/57502125", "57502125")</f>
        <v/>
      </c>
      <c r="B181" t="n">
        <v>0.114630467571644</v>
      </c>
    </row>
    <row r="182">
      <c r="A182">
        <f>HYPERLINK("https://stackoverflow.com/q/57516603", "57516603")</f>
        <v/>
      </c>
      <c r="B182" t="n">
        <v>0.2182066726472723</v>
      </c>
    </row>
    <row r="183">
      <c r="A183">
        <f>HYPERLINK("https://stackoverflow.com/q/57901336", "57901336")</f>
        <v/>
      </c>
      <c r="B183" t="n">
        <v>0.1438898791839968</v>
      </c>
    </row>
    <row r="184">
      <c r="A184">
        <f>HYPERLINK("https://stackoverflow.com/q/57977027", "57977027")</f>
        <v/>
      </c>
      <c r="B184" t="n">
        <v>0.1709513435003631</v>
      </c>
    </row>
    <row r="185">
      <c r="A185">
        <f>HYPERLINK("https://stackoverflow.com/q/57996119", "57996119")</f>
        <v/>
      </c>
      <c r="B185" t="n">
        <v>0.1226299100498285</v>
      </c>
    </row>
    <row r="186">
      <c r="A186">
        <f>HYPERLINK("https://stackoverflow.com/q/58031932", "58031932")</f>
        <v/>
      </c>
      <c r="B186" t="n">
        <v>0.1056644880174292</v>
      </c>
    </row>
    <row r="187">
      <c r="A187">
        <f>HYPERLINK("https://stackoverflow.com/q/58081651", "58081651")</f>
        <v/>
      </c>
      <c r="B187" t="n">
        <v>0.2288627450980392</v>
      </c>
    </row>
    <row r="188">
      <c r="A188">
        <f>HYPERLINK("https://stackoverflow.com/q/58091962", "58091962")</f>
        <v/>
      </c>
      <c r="B188" t="n">
        <v>0.2082099026661025</v>
      </c>
    </row>
    <row r="189">
      <c r="A189">
        <f>HYPERLINK("https://stackoverflow.com/q/58170140", "58170140")</f>
        <v/>
      </c>
      <c r="B189" t="n">
        <v>0.2350960586254704</v>
      </c>
    </row>
    <row r="190">
      <c r="A190">
        <f>HYPERLINK("https://stackoverflow.com/q/58177425", "58177425")</f>
        <v/>
      </c>
      <c r="B190" t="n">
        <v>0.09757236227824459</v>
      </c>
    </row>
    <row r="191">
      <c r="A191">
        <f>HYPERLINK("https://stackoverflow.com/q/58273933", "58273933")</f>
        <v/>
      </c>
      <c r="B191" t="n">
        <v>0.136764705882353</v>
      </c>
    </row>
    <row r="192">
      <c r="A192">
        <f>HYPERLINK("https://stackoverflow.com/q/58346580", "58346580")</f>
        <v/>
      </c>
      <c r="B192" t="n">
        <v>0.1908133623819899</v>
      </c>
    </row>
    <row r="193">
      <c r="A193">
        <f>HYPERLINK("https://stackoverflow.com/q/58374422", "58374422")</f>
        <v/>
      </c>
      <c r="B193" t="n">
        <v>0.1086120722798924</v>
      </c>
    </row>
    <row r="194">
      <c r="A194">
        <f>HYPERLINK("https://stackoverflow.com/q/58428940", "58428940")</f>
        <v/>
      </c>
      <c r="B194" t="n">
        <v>0.2524509803921569</v>
      </c>
    </row>
    <row r="195">
      <c r="A195">
        <f>HYPERLINK("https://stackoverflow.com/q/58430408", "58430408")</f>
        <v/>
      </c>
      <c r="B195" t="n">
        <v>0.3086693797015662</v>
      </c>
    </row>
    <row r="196">
      <c r="A196">
        <f>HYPERLINK("https://stackoverflow.com/q/58701030", "58701030")</f>
        <v/>
      </c>
      <c r="B196" t="n">
        <v>0.1368658574540927</v>
      </c>
    </row>
    <row r="197">
      <c r="A197">
        <f>HYPERLINK("https://stackoverflow.com/q/58738924", "58738924")</f>
        <v/>
      </c>
      <c r="B197" t="n">
        <v>0.2371375900787666</v>
      </c>
    </row>
    <row r="198">
      <c r="A198">
        <f>HYPERLINK("https://stackoverflow.com/q/58832168", "58832168")</f>
        <v/>
      </c>
      <c r="B198" t="n">
        <v>0.108875128998968</v>
      </c>
    </row>
    <row r="199">
      <c r="A199">
        <f>HYPERLINK("https://stackoverflow.com/q/58942442", "58942442")</f>
        <v/>
      </c>
      <c r="B199" t="n">
        <v>0.1262201850437145</v>
      </c>
    </row>
    <row r="200">
      <c r="A200">
        <f>HYPERLINK("https://stackoverflow.com/q/58982487", "58982487")</f>
        <v/>
      </c>
      <c r="B200" t="n">
        <v>0.1639499173163241</v>
      </c>
    </row>
    <row r="201">
      <c r="A201">
        <f>HYPERLINK("https://stackoverflow.com/q/59089647", "59089647")</f>
        <v/>
      </c>
      <c r="B201" t="n">
        <v>0.1657225853304285</v>
      </c>
    </row>
    <row r="202">
      <c r="A202">
        <f>HYPERLINK("https://stackoverflow.com/q/59094028", "59094028")</f>
        <v/>
      </c>
      <c r="B202" t="n">
        <v>0.1223282105635047</v>
      </c>
    </row>
    <row r="203">
      <c r="A203">
        <f>HYPERLINK("https://stackoverflow.com/q/59110327", "59110327")</f>
        <v/>
      </c>
      <c r="B203" t="n">
        <v>0.1257606490872211</v>
      </c>
    </row>
    <row r="204">
      <c r="A204">
        <f>HYPERLINK("https://stackoverflow.com/q/59146323", "59146323")</f>
        <v/>
      </c>
      <c r="B204" t="n">
        <v>0.1196722820583632</v>
      </c>
    </row>
    <row r="205">
      <c r="A205">
        <f>HYPERLINK("https://stackoverflow.com/q/59223342", "59223342")</f>
        <v/>
      </c>
      <c r="B205" t="n">
        <v>0.2320815331782431</v>
      </c>
    </row>
    <row r="206">
      <c r="A206">
        <f>HYPERLINK("https://stackoverflow.com/q/59351603", "59351603")</f>
        <v/>
      </c>
      <c r="B206" t="n">
        <v>0.1162527233115468</v>
      </c>
    </row>
    <row r="207">
      <c r="A207">
        <f>HYPERLINK("https://stackoverflow.com/q/59368495", "59368495")</f>
        <v/>
      </c>
      <c r="B207" t="n">
        <v>0.1132059661471426</v>
      </c>
    </row>
    <row r="208">
      <c r="A208">
        <f>HYPERLINK("https://stackoverflow.com/q/59406878", "59406878")</f>
        <v/>
      </c>
      <c r="B208" t="n">
        <v>0.1262838468720822</v>
      </c>
    </row>
    <row r="209">
      <c r="A209">
        <f>HYPERLINK("https://stackoverflow.com/q/59475173", "59475173")</f>
        <v/>
      </c>
      <c r="B209" t="n">
        <v>0.1458737341090282</v>
      </c>
    </row>
    <row r="210">
      <c r="A210">
        <f>HYPERLINK("https://stackoverflow.com/q/59530814", "59530814")</f>
        <v/>
      </c>
      <c r="B210" t="n">
        <v>0.1925982514217808</v>
      </c>
    </row>
    <row r="211">
      <c r="A211">
        <f>HYPERLINK("https://stackoverflow.com/q/59551703", "59551703")</f>
        <v/>
      </c>
      <c r="B211" t="n">
        <v>0.2260348583877995</v>
      </c>
    </row>
    <row r="212">
      <c r="A212">
        <f>HYPERLINK("https://stackoverflow.com/q/59624024", "59624024")</f>
        <v/>
      </c>
      <c r="B212" t="n">
        <v>0.1417916186082276</v>
      </c>
    </row>
    <row r="213">
      <c r="A213">
        <f>HYPERLINK("https://stackoverflow.com/q/59655025", "59655025")</f>
        <v/>
      </c>
      <c r="B213" t="n">
        <v>0.1288126361655774</v>
      </c>
    </row>
    <row r="214">
      <c r="A214">
        <f>HYPERLINK("https://stackoverflow.com/q/59875146", "59875146")</f>
        <v/>
      </c>
      <c r="B214" t="n">
        <v>0.165949306551889</v>
      </c>
    </row>
    <row r="215">
      <c r="A215">
        <f>HYPERLINK("https://stackoverflow.com/q/60005455", "60005455")</f>
        <v/>
      </c>
      <c r="B215" t="n">
        <v>0.1166998200246282</v>
      </c>
    </row>
    <row r="216">
      <c r="A216">
        <f>HYPERLINK("https://stackoverflow.com/q/60153052", "60153052")</f>
        <v/>
      </c>
      <c r="B216" t="n">
        <v>0.2052446995058186</v>
      </c>
    </row>
    <row r="217">
      <c r="A217">
        <f>HYPERLINK("https://stackoverflow.com/q/60210752", "60210752")</f>
        <v/>
      </c>
      <c r="B217" t="n">
        <v>0.1223282105635047</v>
      </c>
    </row>
    <row r="218">
      <c r="A218">
        <f>HYPERLINK("https://stackoverflow.com/q/60218411", "60218411")</f>
        <v/>
      </c>
      <c r="B218" t="n">
        <v>0.1559674097949682</v>
      </c>
    </row>
    <row r="219">
      <c r="A219">
        <f>HYPERLINK("https://stackoverflow.com/q/60543867", "60543867")</f>
        <v/>
      </c>
      <c r="B219" t="n">
        <v>0.1087832393231265</v>
      </c>
    </row>
    <row r="220">
      <c r="A220">
        <f>HYPERLINK("https://stackoverflow.com/q/60649506", "60649506")</f>
        <v/>
      </c>
      <c r="B220" t="n">
        <v>0.2060961456233584</v>
      </c>
    </row>
    <row r="221">
      <c r="A221">
        <f>HYPERLINK("https://stackoverflow.com/q/60859441", "60859441")</f>
        <v/>
      </c>
      <c r="B221" t="n">
        <v>0.1382495026996305</v>
      </c>
    </row>
    <row r="222">
      <c r="A222">
        <f>HYPERLINK("https://stackoverflow.com/q/61252925", "61252925")</f>
        <v/>
      </c>
      <c r="B222" t="n">
        <v>0.1334102268358324</v>
      </c>
    </row>
    <row r="223">
      <c r="A223">
        <f>HYPERLINK("https://stackoverflow.com/q/61350573", "61350573")</f>
        <v/>
      </c>
      <c r="B223" t="n">
        <v>0.1553308823529412</v>
      </c>
    </row>
    <row r="224">
      <c r="A224">
        <f>HYPERLINK("https://stackoverflow.com/q/61489793", "61489793")</f>
        <v/>
      </c>
      <c r="B224" t="n">
        <v>0.1375565610859728</v>
      </c>
    </row>
    <row r="225">
      <c r="A225">
        <f>HYPERLINK("https://stackoverflow.com/q/61656958", "61656958")</f>
        <v/>
      </c>
      <c r="B225" t="n">
        <v>0.6322845417236662</v>
      </c>
    </row>
    <row r="226">
      <c r="A226">
        <f>HYPERLINK("https://stackoverflow.com/q/61671196", "61671196")</f>
        <v/>
      </c>
      <c r="B226" t="n">
        <v>0.1295822676896846</v>
      </c>
    </row>
    <row r="227">
      <c r="A227">
        <f>HYPERLINK("https://stackoverflow.com/q/61706612", "61706612")</f>
        <v/>
      </c>
      <c r="B227" t="n">
        <v>0.1339143064633261</v>
      </c>
    </row>
    <row r="228">
      <c r="A228">
        <f>HYPERLINK("https://stackoverflow.com/q/61817845", "61817845")</f>
        <v/>
      </c>
      <c r="B228" t="n">
        <v>0.1240808823529412</v>
      </c>
    </row>
    <row r="229">
      <c r="A229">
        <f>HYPERLINK("https://stackoverflow.com/q/62031387", "62031387")</f>
        <v/>
      </c>
      <c r="B229" t="n">
        <v>0.1197576252723311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