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0.2159679963939599</v>
      </c>
    </row>
    <row r="3">
      <c r="A3">
        <f>HYPERLINK("https://stackoverflow.com/q/2615337", "2615337")</f>
        <v/>
      </c>
      <c r="B3" t="n">
        <v>0.1029193899782135</v>
      </c>
    </row>
    <row r="4">
      <c r="A4">
        <f>HYPERLINK("https://stackoverflow.com/q/6580311", "6580311")</f>
        <v/>
      </c>
      <c r="B4" t="n">
        <v>0.2132914234396049</v>
      </c>
    </row>
    <row r="5">
      <c r="A5">
        <f>HYPERLINK("https://stackoverflow.com/q/6645196", "6645196")</f>
        <v/>
      </c>
      <c r="B5" t="n">
        <v>0.1291061879297173</v>
      </c>
    </row>
    <row r="6">
      <c r="A6">
        <f>HYPERLINK("https://stackoverflow.com/q/10774183", "10774183")</f>
        <v/>
      </c>
      <c r="B6" t="n">
        <v>0.2482103952692188</v>
      </c>
    </row>
    <row r="7">
      <c r="A7">
        <f>HYPERLINK("https://stackoverflow.com/q/12270740", "12270740")</f>
        <v/>
      </c>
      <c r="B7" t="n">
        <v>0.1476321522761151</v>
      </c>
    </row>
    <row r="8">
      <c r="A8">
        <f>HYPERLINK("https://stackoverflow.com/q/12559029", "12559029")</f>
        <v/>
      </c>
      <c r="B8" t="n">
        <v>0.1167557932263815</v>
      </c>
    </row>
    <row r="9">
      <c r="A9">
        <f>HYPERLINK("https://stackoverflow.com/q/13561945", "13561945")</f>
        <v/>
      </c>
      <c r="B9" t="n">
        <v>0.1760992275698158</v>
      </c>
    </row>
    <row r="10">
      <c r="A10">
        <f>HYPERLINK("https://stackoverflow.com/q/14598065", "14598065")</f>
        <v/>
      </c>
      <c r="B10" t="n">
        <v>0.2094117647058824</v>
      </c>
    </row>
    <row r="11">
      <c r="A11">
        <f>HYPERLINK("https://stackoverflow.com/q/16617053", "16617053")</f>
        <v/>
      </c>
      <c r="B11" t="n">
        <v>0.09283088235294119</v>
      </c>
    </row>
    <row r="12">
      <c r="A12">
        <f>HYPERLINK("https://stackoverflow.com/q/16999224", "16999224")</f>
        <v/>
      </c>
      <c r="B12" t="n">
        <v>0.1666242254477548</v>
      </c>
    </row>
    <row r="13">
      <c r="A13">
        <f>HYPERLINK("https://stackoverflow.com/q/19290354", "19290354")</f>
        <v/>
      </c>
      <c r="B13" t="n">
        <v>0.1264666509173951</v>
      </c>
    </row>
    <row r="14">
      <c r="A14">
        <f>HYPERLINK("https://stackoverflow.com/q/20437820", "20437820")</f>
        <v/>
      </c>
      <c r="B14" t="n">
        <v>0.1785822021116139</v>
      </c>
    </row>
    <row r="15">
      <c r="A15">
        <f>HYPERLINK("https://stackoverflow.com/q/21122367", "21122367")</f>
        <v/>
      </c>
      <c r="B15" t="n">
        <v>0.1031321619556913</v>
      </c>
    </row>
    <row r="16">
      <c r="A16">
        <f>HYPERLINK("https://stackoverflow.com/q/23073453", "23073453")</f>
        <v/>
      </c>
      <c r="B16" t="n">
        <v>0.137764196587726</v>
      </c>
    </row>
    <row r="17">
      <c r="A17">
        <f>HYPERLINK("https://stackoverflow.com/q/24764540", "24764540")</f>
        <v/>
      </c>
      <c r="B17" t="n">
        <v>0.1241830065359477</v>
      </c>
    </row>
    <row r="18">
      <c r="A18">
        <f>HYPERLINK("https://stackoverflow.com/q/25801442", "25801442")</f>
        <v/>
      </c>
      <c r="B18" t="n">
        <v>0.1160549689961455</v>
      </c>
    </row>
    <row r="19">
      <c r="A19">
        <f>HYPERLINK("https://stackoverflow.com/q/31139620", "31139620")</f>
        <v/>
      </c>
      <c r="B19" t="n">
        <v>0.1039215686274509</v>
      </c>
    </row>
    <row r="20">
      <c r="A20">
        <f>HYPERLINK("https://stackoverflow.com/q/31593793", "31593793")</f>
        <v/>
      </c>
      <c r="B20" t="n">
        <v>0.1895424836601307</v>
      </c>
    </row>
    <row r="21">
      <c r="A21">
        <f>HYPERLINK("https://stackoverflow.com/q/32726040", "32726040")</f>
        <v/>
      </c>
      <c r="B21" t="n">
        <v>0.1479188166494668</v>
      </c>
    </row>
    <row r="22">
      <c r="A22">
        <f>HYPERLINK("https://stackoverflow.com/q/35302025", "35302025")</f>
        <v/>
      </c>
      <c r="B22" t="n">
        <v>0.3284942182001006</v>
      </c>
    </row>
    <row r="23">
      <c r="A23">
        <f>HYPERLINK("https://stackoverflow.com/q/35476777", "35476777")</f>
        <v/>
      </c>
      <c r="B23" t="n">
        <v>0.1505630364595637</v>
      </c>
    </row>
    <row r="24">
      <c r="A24">
        <f>HYPERLINK("https://stackoverflow.com/q/36229215", "36229215")</f>
        <v/>
      </c>
      <c r="B24" t="n">
        <v>0.1267657600674678</v>
      </c>
    </row>
    <row r="25">
      <c r="A25">
        <f>HYPERLINK("https://stackoverflow.com/q/36643655", "36643655")</f>
        <v/>
      </c>
      <c r="B25" t="n">
        <v>0.1478129713423831</v>
      </c>
    </row>
    <row r="26">
      <c r="A26">
        <f>HYPERLINK("https://stackoverflow.com/q/37159918", "37159918")</f>
        <v/>
      </c>
      <c r="B26" t="n">
        <v>0.08823529411764705</v>
      </c>
    </row>
    <row r="27">
      <c r="A27">
        <f>HYPERLINK("https://stackoverflow.com/q/37837215", "37837215")</f>
        <v/>
      </c>
      <c r="B27" t="n">
        <v>0.1954329056725571</v>
      </c>
    </row>
    <row r="28">
      <c r="A28">
        <f>HYPERLINK("https://stackoverflow.com/q/38327633", "38327633")</f>
        <v/>
      </c>
      <c r="B28" t="n">
        <v>0.1508467023172906</v>
      </c>
    </row>
    <row r="29">
      <c r="A29">
        <f>HYPERLINK("https://stackoverflow.com/q/38376454", "38376454")</f>
        <v/>
      </c>
      <c r="B29" t="n">
        <v>0.1522170959887223</v>
      </c>
    </row>
    <row r="30">
      <c r="A30">
        <f>HYPERLINK("https://stackoverflow.com/q/40375194", "40375194")</f>
        <v/>
      </c>
      <c r="B30" t="n">
        <v>0.2189918112839006</v>
      </c>
    </row>
    <row r="31">
      <c r="A31">
        <f>HYPERLINK("https://stackoverflow.com/q/40395921", "40395921")</f>
        <v/>
      </c>
      <c r="B31" t="n">
        <v>0.09716775599128535</v>
      </c>
    </row>
    <row r="32">
      <c r="A32">
        <f>HYPERLINK("https://stackoverflow.com/q/41201796", "41201796")</f>
        <v/>
      </c>
      <c r="B32" t="n">
        <v>0.1728721451127267</v>
      </c>
    </row>
    <row r="33">
      <c r="A33">
        <f>HYPERLINK("https://stackoverflow.com/q/41577382", "41577382")</f>
        <v/>
      </c>
      <c r="B33" t="n">
        <v>0.1272694262890341</v>
      </c>
    </row>
    <row r="34">
      <c r="A34">
        <f>HYPERLINK("https://stackoverflow.com/q/41945601", "41945601")</f>
        <v/>
      </c>
      <c r="B34" t="n">
        <v>0.1951706608569354</v>
      </c>
    </row>
    <row r="35">
      <c r="A35">
        <f>HYPERLINK("https://stackoverflow.com/q/42169656", "42169656")</f>
        <v/>
      </c>
      <c r="B35" t="n">
        <v>0.2138353866620394</v>
      </c>
    </row>
    <row r="36">
      <c r="A36">
        <f>HYPERLINK("https://stackoverflow.com/q/42239047", "42239047")</f>
        <v/>
      </c>
      <c r="B36" t="n">
        <v>0.1118689021502321</v>
      </c>
    </row>
    <row r="37">
      <c r="A37">
        <f>HYPERLINK("https://stackoverflow.com/q/42577224", "42577224")</f>
        <v/>
      </c>
      <c r="B37" t="n">
        <v>0.1427268581851345</v>
      </c>
    </row>
    <row r="38">
      <c r="A38">
        <f>HYPERLINK("https://stackoverflow.com/q/42677688", "42677688")</f>
        <v/>
      </c>
      <c r="B38" t="n">
        <v>0.1304827151744232</v>
      </c>
    </row>
    <row r="39">
      <c r="A39">
        <f>HYPERLINK("https://stackoverflow.com/q/42859142", "42859142")</f>
        <v/>
      </c>
      <c r="B39" t="n">
        <v>0.2111928104575164</v>
      </c>
    </row>
    <row r="40">
      <c r="A40">
        <f>HYPERLINK("https://stackoverflow.com/q/42908516", "42908516")</f>
        <v/>
      </c>
      <c r="B40" t="n">
        <v>0.11639358939923</v>
      </c>
    </row>
    <row r="41">
      <c r="A41">
        <f>HYPERLINK("https://stackoverflow.com/q/42959530", "42959530")</f>
        <v/>
      </c>
      <c r="B41" t="n">
        <v>0.26815210932858</v>
      </c>
    </row>
    <row r="42">
      <c r="A42">
        <f>HYPERLINK("https://stackoverflow.com/q/43096166", "43096166")</f>
        <v/>
      </c>
      <c r="B42" t="n">
        <v>0.1580693815987934</v>
      </c>
    </row>
    <row r="43">
      <c r="A43">
        <f>HYPERLINK("https://stackoverflow.com/q/43462940", "43462940")</f>
        <v/>
      </c>
      <c r="B43" t="n">
        <v>0.1691268267606668</v>
      </c>
    </row>
    <row r="44">
      <c r="A44">
        <f>HYPERLINK("https://stackoverflow.com/q/43734104", "43734104")</f>
        <v/>
      </c>
      <c r="B44" t="n">
        <v>0.1666291037487792</v>
      </c>
    </row>
    <row r="45">
      <c r="A45">
        <f>HYPERLINK("https://stackoverflow.com/q/43737787", "43737787")</f>
        <v/>
      </c>
      <c r="B45" t="n">
        <v>0.1853625170998632</v>
      </c>
    </row>
    <row r="46">
      <c r="A46">
        <f>HYPERLINK("https://stackoverflow.com/q/43995671", "43995671")</f>
        <v/>
      </c>
      <c r="B46" t="n">
        <v>0.1163398692810457</v>
      </c>
    </row>
    <row r="47">
      <c r="A47">
        <f>HYPERLINK("https://stackoverflow.com/q/44091275", "44091275")</f>
        <v/>
      </c>
      <c r="B47" t="n">
        <v>0.2032135076252723</v>
      </c>
    </row>
    <row r="48">
      <c r="A48">
        <f>HYPERLINK("https://stackoverflow.com/q/44106979", "44106979")</f>
        <v/>
      </c>
      <c r="B48" t="n">
        <v>0.1715365884916058</v>
      </c>
    </row>
    <row r="49">
      <c r="A49">
        <f>HYPERLINK("https://stackoverflow.com/q/44131065", "44131065")</f>
        <v/>
      </c>
      <c r="B49" t="n">
        <v>0.1611486124504446</v>
      </c>
    </row>
    <row r="50">
      <c r="A50">
        <f>HYPERLINK("https://stackoverflow.com/q/44145365", "44145365")</f>
        <v/>
      </c>
      <c r="B50" t="n">
        <v>0.1190051778287072</v>
      </c>
    </row>
    <row r="51">
      <c r="A51">
        <f>HYPERLINK("https://stackoverflow.com/q/44233707", "44233707")</f>
        <v/>
      </c>
      <c r="B51" t="n">
        <v>0.1461937716262976</v>
      </c>
    </row>
    <row r="52">
      <c r="A52">
        <f>HYPERLINK("https://stackoverflow.com/q/44285870", "44285870")</f>
        <v/>
      </c>
      <c r="B52" t="n">
        <v>0.2055258467023173</v>
      </c>
    </row>
    <row r="53">
      <c r="A53">
        <f>HYPERLINK("https://stackoverflow.com/q/44418891", "44418891")</f>
        <v/>
      </c>
      <c r="B53" t="n">
        <v>0.1565326467287252</v>
      </c>
    </row>
    <row r="54">
      <c r="A54">
        <f>HYPERLINK("https://stackoverflow.com/q/45133010", "45133010")</f>
        <v/>
      </c>
      <c r="B54" t="n">
        <v>0.2809822958309537</v>
      </c>
    </row>
    <row r="55">
      <c r="A55">
        <f>HYPERLINK("https://stackoverflow.com/q/45324749", "45324749")</f>
        <v/>
      </c>
      <c r="B55" t="n">
        <v>0.2038562091503268</v>
      </c>
    </row>
    <row r="56">
      <c r="A56">
        <f>HYPERLINK("https://stackoverflow.com/q/45834435", "45834435")</f>
        <v/>
      </c>
      <c r="B56" t="n">
        <v>0.1695102283337577</v>
      </c>
    </row>
    <row r="57">
      <c r="A57">
        <f>HYPERLINK("https://stackoverflow.com/q/45842944", "45842944")</f>
        <v/>
      </c>
      <c r="B57" t="n">
        <v>0.102076124567474</v>
      </c>
    </row>
    <row r="58">
      <c r="A58">
        <f>HYPERLINK("https://stackoverflow.com/q/45928071", "45928071")</f>
        <v/>
      </c>
      <c r="B58" t="n">
        <v>0.1183101259827603</v>
      </c>
    </row>
    <row r="59">
      <c r="A59">
        <f>HYPERLINK("https://stackoverflow.com/q/46016491", "46016491")</f>
        <v/>
      </c>
      <c r="B59" t="n">
        <v>0.1218062982768865</v>
      </c>
    </row>
    <row r="60">
      <c r="A60">
        <f>HYPERLINK("https://stackoverflow.com/q/46733068", "46733068")</f>
        <v/>
      </c>
      <c r="B60" t="n">
        <v>0.1666230936819172</v>
      </c>
    </row>
    <row r="61">
      <c r="A61">
        <f>HYPERLINK("https://stackoverflow.com/q/46798556", "46798556")</f>
        <v/>
      </c>
      <c r="B61" t="n">
        <v>0.1134792081083641</v>
      </c>
    </row>
    <row r="62">
      <c r="A62">
        <f>HYPERLINK("https://stackoverflow.com/q/46945536", "46945536")</f>
        <v/>
      </c>
      <c r="B62" t="n">
        <v>0.09448457745671369</v>
      </c>
    </row>
    <row r="63">
      <c r="A63">
        <f>HYPERLINK("https://stackoverflow.com/q/47104623", "47104623")</f>
        <v/>
      </c>
      <c r="B63" t="n">
        <v>0.2929505135387488</v>
      </c>
    </row>
    <row r="64">
      <c r="A64">
        <f>HYPERLINK("https://stackoverflow.com/q/47258899", "47258899")</f>
        <v/>
      </c>
      <c r="B64" t="n">
        <v>0.1823529411764705</v>
      </c>
    </row>
    <row r="65">
      <c r="A65">
        <f>HYPERLINK("https://stackoverflow.com/q/47293778", "47293778")</f>
        <v/>
      </c>
      <c r="B65" t="n">
        <v>0.1911936704506364</v>
      </c>
    </row>
    <row r="66">
      <c r="A66">
        <f>HYPERLINK("https://stackoverflow.com/q/47430596", "47430596")</f>
        <v/>
      </c>
      <c r="B66" t="n">
        <v>0.1146304675716441</v>
      </c>
    </row>
    <row r="67">
      <c r="A67">
        <f>HYPERLINK("https://stackoverflow.com/q/47515082", "47515082")</f>
        <v/>
      </c>
      <c r="B67" t="n">
        <v>0.09557484195864138</v>
      </c>
    </row>
    <row r="68">
      <c r="A68">
        <f>HYPERLINK("https://stackoverflow.com/q/47732539", "47732539")</f>
        <v/>
      </c>
      <c r="B68" t="n">
        <v>0.2298123550495467</v>
      </c>
    </row>
    <row r="69">
      <c r="A69">
        <f>HYPERLINK("https://stackoverflow.com/q/47800766", "47800766")</f>
        <v/>
      </c>
      <c r="B69" t="n">
        <v>0.1285876669508383</v>
      </c>
    </row>
    <row r="70">
      <c r="A70">
        <f>HYPERLINK("https://stackoverflow.com/q/48001643", "48001643")</f>
        <v/>
      </c>
      <c r="B70" t="n">
        <v>0.1783587509077705</v>
      </c>
    </row>
    <row r="71">
      <c r="A71">
        <f>HYPERLINK("https://stackoverflow.com/q/48091397", "48091397")</f>
        <v/>
      </c>
      <c r="B71" t="n">
        <v>0.1935793925413303</v>
      </c>
    </row>
    <row r="72">
      <c r="A72">
        <f>HYPERLINK("https://stackoverflow.com/q/48413268", "48413268")</f>
        <v/>
      </c>
      <c r="B72" t="n">
        <v>0.1152134612710332</v>
      </c>
    </row>
    <row r="73">
      <c r="A73">
        <f>HYPERLINK("https://stackoverflow.com/q/48426028", "48426028")</f>
        <v/>
      </c>
      <c r="B73" t="n">
        <v>0.1500740259271296</v>
      </c>
    </row>
    <row r="74">
      <c r="A74">
        <f>HYPERLINK("https://stackoverflow.com/q/48439782", "48439782")</f>
        <v/>
      </c>
      <c r="B74" t="n">
        <v>0.1578898225957049</v>
      </c>
    </row>
    <row r="75">
      <c r="A75">
        <f>HYPERLINK("https://stackoverflow.com/q/48785562", "48785562")</f>
        <v/>
      </c>
      <c r="B75" t="n">
        <v>0.1522525676937442</v>
      </c>
    </row>
    <row r="76">
      <c r="A76">
        <f>HYPERLINK("https://stackoverflow.com/q/48813443", "48813443")</f>
        <v/>
      </c>
      <c r="B76" t="n">
        <v>0.1580298786181139</v>
      </c>
    </row>
    <row r="77">
      <c r="A77">
        <f>HYPERLINK("https://stackoverflow.com/q/49103880", "49103880")</f>
        <v/>
      </c>
      <c r="B77" t="n">
        <v>0.1893880911944831</v>
      </c>
    </row>
    <row r="78">
      <c r="A78">
        <f>HYPERLINK("https://stackoverflow.com/q/49229199", "49229199")</f>
        <v/>
      </c>
      <c r="B78" t="n">
        <v>0.1283997469955724</v>
      </c>
    </row>
    <row r="79">
      <c r="A79">
        <f>HYPERLINK("https://stackoverflow.com/q/49439737", "49439737")</f>
        <v/>
      </c>
      <c r="B79" t="n">
        <v>0.1102460592079969</v>
      </c>
    </row>
    <row r="80">
      <c r="A80">
        <f>HYPERLINK("https://stackoverflow.com/q/49493225", "49493225")</f>
        <v/>
      </c>
      <c r="B80" t="n">
        <v>0.09776304888152443</v>
      </c>
    </row>
    <row r="81">
      <c r="A81">
        <f>HYPERLINK("https://stackoverflow.com/q/49615281", "49615281")</f>
        <v/>
      </c>
      <c r="B81" t="n">
        <v>0.2006157835034841</v>
      </c>
    </row>
    <row r="82">
      <c r="A82">
        <f>HYPERLINK("https://stackoverflow.com/q/49701465", "49701465")</f>
        <v/>
      </c>
      <c r="B82" t="n">
        <v>0.1888504421376394</v>
      </c>
    </row>
    <row r="83">
      <c r="A83">
        <f>HYPERLINK("https://stackoverflow.com/q/49838965", "49838965")</f>
        <v/>
      </c>
      <c r="B83" t="n">
        <v>0.157890871704487</v>
      </c>
    </row>
    <row r="84">
      <c r="A84">
        <f>HYPERLINK("https://stackoverflow.com/q/49921038", "49921038")</f>
        <v/>
      </c>
      <c r="B84" t="n">
        <v>0.09739633558341369</v>
      </c>
    </row>
    <row r="85">
      <c r="A85">
        <f>HYPERLINK("https://stackoverflow.com/q/49929362", "49929362")</f>
        <v/>
      </c>
      <c r="B85" t="n">
        <v>0.16296869625043</v>
      </c>
    </row>
    <row r="86">
      <c r="A86">
        <f>HYPERLINK("https://stackoverflow.com/q/50027522", "50027522")</f>
        <v/>
      </c>
      <c r="B86" t="n">
        <v>0.09717416378316029</v>
      </c>
    </row>
    <row r="87">
      <c r="A87">
        <f>HYPERLINK("https://stackoverflow.com/q/50121723", "50121723")</f>
        <v/>
      </c>
      <c r="B87" t="n">
        <v>0.09965081923180227</v>
      </c>
    </row>
    <row r="88">
      <c r="A88">
        <f>HYPERLINK("https://stackoverflow.com/q/50167772", "50167772")</f>
        <v/>
      </c>
      <c r="B88" t="n">
        <v>0.1306268986467826</v>
      </c>
    </row>
    <row r="89">
      <c r="A89">
        <f>HYPERLINK("https://stackoverflow.com/q/50223180", "50223180")</f>
        <v/>
      </c>
      <c r="B89" t="n">
        <v>0.2389705882352942</v>
      </c>
    </row>
    <row r="90">
      <c r="A90">
        <f>HYPERLINK("https://stackoverflow.com/q/50303866", "50303866")</f>
        <v/>
      </c>
      <c r="B90" t="n">
        <v>0.1504175744371823</v>
      </c>
    </row>
    <row r="91">
      <c r="A91">
        <f>HYPERLINK("https://stackoverflow.com/q/50637765", "50637765")</f>
        <v/>
      </c>
      <c r="B91" t="n">
        <v>0.103641456582633</v>
      </c>
    </row>
    <row r="92">
      <c r="A92">
        <f>HYPERLINK("https://stackoverflow.com/q/50674560", "50674560")</f>
        <v/>
      </c>
      <c r="B92" t="n">
        <v>0.1445244764572496</v>
      </c>
    </row>
    <row r="93">
      <c r="A93">
        <f>HYPERLINK("https://stackoverflow.com/q/50757567", "50757567")</f>
        <v/>
      </c>
      <c r="B93" t="n">
        <v>0.1808867691220633</v>
      </c>
    </row>
    <row r="94">
      <c r="A94">
        <f>HYPERLINK("https://stackoverflow.com/q/50846243", "50846243")</f>
        <v/>
      </c>
      <c r="B94" t="n">
        <v>0.2594599243206054</v>
      </c>
    </row>
    <row r="95">
      <c r="A95">
        <f>HYPERLINK("https://stackoverflow.com/q/51072576", "51072576")</f>
        <v/>
      </c>
      <c r="B95" t="n">
        <v>0.336369718491071</v>
      </c>
    </row>
    <row r="96">
      <c r="A96">
        <f>HYPERLINK("https://stackoverflow.com/q/51092787", "51092787")</f>
        <v/>
      </c>
      <c r="B96" t="n">
        <v>0.2033123929183324</v>
      </c>
    </row>
    <row r="97">
      <c r="A97">
        <f>HYPERLINK("https://stackoverflow.com/q/51105842", "51105842")</f>
        <v/>
      </c>
      <c r="B97" t="n">
        <v>0.151530787753698</v>
      </c>
    </row>
    <row r="98">
      <c r="A98">
        <f>HYPERLINK("https://stackoverflow.com/q/51257658", "51257658")</f>
        <v/>
      </c>
      <c r="B98" t="n">
        <v>0.1812091503267974</v>
      </c>
    </row>
    <row r="99">
      <c r="A99">
        <f>HYPERLINK("https://stackoverflow.com/q/51351353", "51351353")</f>
        <v/>
      </c>
      <c r="B99" t="n">
        <v>0.3553566354077863</v>
      </c>
    </row>
    <row r="100">
      <c r="A100">
        <f>HYPERLINK("https://stackoverflow.com/q/51352351", "51352351")</f>
        <v/>
      </c>
      <c r="B100" t="n">
        <v>0.2259853436324025</v>
      </c>
    </row>
    <row r="101">
      <c r="A101">
        <f>HYPERLINK("https://stackoverflow.com/q/51700472", "51700472")</f>
        <v/>
      </c>
      <c r="B101" t="n">
        <v>0.1572309675043726</v>
      </c>
    </row>
    <row r="102">
      <c r="A102">
        <f>HYPERLINK("https://stackoverflow.com/q/51730232", "51730232")</f>
        <v/>
      </c>
      <c r="B102" t="n">
        <v>0.1863158765615951</v>
      </c>
    </row>
    <row r="103">
      <c r="A103">
        <f>HYPERLINK("https://stackoverflow.com/q/51870216", "51870216")</f>
        <v/>
      </c>
      <c r="B103" t="n">
        <v>0.1306567071272953</v>
      </c>
    </row>
    <row r="104">
      <c r="A104">
        <f>HYPERLINK("https://stackoverflow.com/q/51965019", "51965019")</f>
        <v/>
      </c>
      <c r="B104" t="n">
        <v>0.1198486412108703</v>
      </c>
    </row>
    <row r="105">
      <c r="A105">
        <f>HYPERLINK("https://stackoverflow.com/q/52003746", "52003746")</f>
        <v/>
      </c>
      <c r="B105" t="n">
        <v>0.1659125188536954</v>
      </c>
    </row>
    <row r="106">
      <c r="A106">
        <f>HYPERLINK("https://stackoverflow.com/q/52054618", "52054618")</f>
        <v/>
      </c>
      <c r="B106" t="n">
        <v>0.1623199441588933</v>
      </c>
    </row>
    <row r="107">
      <c r="A107">
        <f>HYPERLINK("https://stackoverflow.com/q/52058662", "52058662")</f>
        <v/>
      </c>
      <c r="B107" t="n">
        <v>0.1104190695886198</v>
      </c>
    </row>
    <row r="108">
      <c r="A108">
        <f>HYPERLINK("https://stackoverflow.com/q/52201545", "52201545")</f>
        <v/>
      </c>
      <c r="B108" t="n">
        <v>0.2349063919353053</v>
      </c>
    </row>
    <row r="109">
      <c r="A109">
        <f>HYPERLINK("https://stackoverflow.com/q/52299979", "52299979")</f>
        <v/>
      </c>
      <c r="B109" t="n">
        <v>0.1423634587934791</v>
      </c>
    </row>
    <row r="110">
      <c r="A110">
        <f>HYPERLINK("https://stackoverflow.com/q/52648963", "52648963")</f>
        <v/>
      </c>
      <c r="B110" t="n">
        <v>0.1193252075605017</v>
      </c>
    </row>
    <row r="111">
      <c r="A111">
        <f>HYPERLINK("https://stackoverflow.com/q/52684091", "52684091")</f>
        <v/>
      </c>
      <c r="B111" t="n">
        <v>0.2632093335776678</v>
      </c>
    </row>
    <row r="112">
      <c r="A112">
        <f>HYPERLINK("https://stackoverflow.com/q/52720455", "52720455")</f>
        <v/>
      </c>
      <c r="B112" t="n">
        <v>0.2148182189542484</v>
      </c>
    </row>
    <row r="113">
      <c r="A113">
        <f>HYPERLINK("https://stackoverflow.com/q/52761661", "52761661")</f>
        <v/>
      </c>
      <c r="B113" t="n">
        <v>0.1911552499787794</v>
      </c>
    </row>
    <row r="114">
      <c r="A114">
        <f>HYPERLINK("https://stackoverflow.com/q/52781309", "52781309")</f>
        <v/>
      </c>
      <c r="B114" t="n">
        <v>0.1447551698274938</v>
      </c>
    </row>
    <row r="115">
      <c r="A115">
        <f>HYPERLINK("https://stackoverflow.com/q/52843956", "52843956")</f>
        <v/>
      </c>
      <c r="B115" t="n">
        <v>0.217459593656584</v>
      </c>
    </row>
    <row r="116">
      <c r="A116">
        <f>HYPERLINK("https://stackoverflow.com/q/52953534", "52953534")</f>
        <v/>
      </c>
      <c r="B116" t="n">
        <v>0.1811497326203208</v>
      </c>
    </row>
    <row r="117">
      <c r="A117">
        <f>HYPERLINK("https://stackoverflow.com/q/53039094", "53039094")</f>
        <v/>
      </c>
      <c r="B117" t="n">
        <v>0.1241830065359477</v>
      </c>
    </row>
    <row r="118">
      <c r="A118">
        <f>HYPERLINK("https://stackoverflow.com/q/53232272", "53232272")</f>
        <v/>
      </c>
      <c r="B118" t="n">
        <v>0.1681045751633987</v>
      </c>
    </row>
    <row r="119">
      <c r="A119">
        <f>HYPERLINK("https://stackoverflow.com/q/53478159", "53478159")</f>
        <v/>
      </c>
      <c r="B119" t="n">
        <v>0.3519904931669637</v>
      </c>
    </row>
    <row r="120">
      <c r="A120">
        <f>HYPERLINK("https://stackoverflow.com/q/53670395", "53670395")</f>
        <v/>
      </c>
      <c r="B120" t="n">
        <v>0.1082137322282865</v>
      </c>
    </row>
    <row r="121">
      <c r="A121">
        <f>HYPERLINK("https://stackoverflow.com/q/53748256", "53748256")</f>
        <v/>
      </c>
      <c r="B121" t="n">
        <v>0.1146761734997029</v>
      </c>
    </row>
    <row r="122">
      <c r="A122">
        <f>HYPERLINK("https://stackoverflow.com/q/53874059", "53874059")</f>
        <v/>
      </c>
      <c r="B122" t="n">
        <v>0.1646436352318705</v>
      </c>
    </row>
    <row r="123">
      <c r="A123">
        <f>HYPERLINK("https://stackoverflow.com/q/54346725", "54346725")</f>
        <v/>
      </c>
      <c r="B123" t="n">
        <v>0.151346165377466</v>
      </c>
    </row>
    <row r="124">
      <c r="A124">
        <f>HYPERLINK("https://stackoverflow.com/q/54372408", "54372408")</f>
        <v/>
      </c>
      <c r="B124" t="n">
        <v>0.2015018773466834</v>
      </c>
    </row>
    <row r="125">
      <c r="A125">
        <f>HYPERLINK("https://stackoverflow.com/q/54473192", "54473192")</f>
        <v/>
      </c>
      <c r="B125" t="n">
        <v>0.1786244800950683</v>
      </c>
    </row>
    <row r="126">
      <c r="A126">
        <f>HYPERLINK("https://stackoverflow.com/q/54760591", "54760591")</f>
        <v/>
      </c>
      <c r="B126" t="n">
        <v>0.2860546087593916</v>
      </c>
    </row>
    <row r="127">
      <c r="A127">
        <f>HYPERLINK("https://stackoverflow.com/q/54925179", "54925179")</f>
        <v/>
      </c>
      <c r="B127" t="n">
        <v>0.1176470588235294</v>
      </c>
    </row>
    <row r="128">
      <c r="A128">
        <f>HYPERLINK("https://stackoverflow.com/q/54991854", "54991854")</f>
        <v/>
      </c>
      <c r="B128" t="n">
        <v>0.1520424836601307</v>
      </c>
    </row>
    <row r="129">
      <c r="A129">
        <f>HYPERLINK("https://stackoverflow.com/q/55137884", "55137884")</f>
        <v/>
      </c>
      <c r="B129" t="n">
        <v>0.2251117991056072</v>
      </c>
    </row>
    <row r="130">
      <c r="A130">
        <f>HYPERLINK("https://stackoverflow.com/q/55161617", "55161617")</f>
        <v/>
      </c>
      <c r="B130" t="n">
        <v>0.1479033560989939</v>
      </c>
    </row>
    <row r="131">
      <c r="A131">
        <f>HYPERLINK("https://stackoverflow.com/q/55212167", "55212167")</f>
        <v/>
      </c>
      <c r="B131" t="n">
        <v>0.135012642526597</v>
      </c>
    </row>
    <row r="132">
      <c r="A132">
        <f>HYPERLINK("https://stackoverflow.com/q/55240373", "55240373")</f>
        <v/>
      </c>
      <c r="B132" t="n">
        <v>0.1589662684997371</v>
      </c>
    </row>
    <row r="133">
      <c r="A133">
        <f>HYPERLINK("https://stackoverflow.com/q/55299725", "55299725")</f>
        <v/>
      </c>
      <c r="B133" t="n">
        <v>0.2001727894222823</v>
      </c>
    </row>
    <row r="134">
      <c r="A134">
        <f>HYPERLINK("https://stackoverflow.com/q/55366951", "55366951")</f>
        <v/>
      </c>
      <c r="B134" t="n">
        <v>0.1754364192934558</v>
      </c>
    </row>
    <row r="135">
      <c r="A135">
        <f>HYPERLINK("https://stackoverflow.com/q/55511505", "55511505")</f>
        <v/>
      </c>
      <c r="B135" t="n">
        <v>0.1556587547299621</v>
      </c>
    </row>
    <row r="136">
      <c r="A136">
        <f>HYPERLINK("https://stackoverflow.com/q/55594848", "55594848")</f>
        <v/>
      </c>
      <c r="B136" t="n">
        <v>0.191250742721331</v>
      </c>
    </row>
    <row r="137">
      <c r="A137">
        <f>HYPERLINK("https://stackoverflow.com/q/55729338", "55729338")</f>
        <v/>
      </c>
      <c r="B137" t="n">
        <v>0.2836485626699058</v>
      </c>
    </row>
    <row r="138">
      <c r="A138">
        <f>HYPERLINK("https://stackoverflow.com/q/55745397", "55745397")</f>
        <v/>
      </c>
      <c r="B138" t="n">
        <v>0.1531997414350356</v>
      </c>
    </row>
    <row r="139">
      <c r="A139">
        <f>HYPERLINK("https://stackoverflow.com/q/56074106", "56074106")</f>
        <v/>
      </c>
      <c r="B139" t="n">
        <v>0.1280834914611006</v>
      </c>
    </row>
    <row r="140">
      <c r="A140">
        <f>HYPERLINK("https://stackoverflow.com/q/56130522", "56130522")</f>
        <v/>
      </c>
      <c r="B140" t="n">
        <v>0.1391415672798329</v>
      </c>
    </row>
    <row r="141">
      <c r="A141">
        <f>HYPERLINK("https://stackoverflow.com/q/56140676", "56140676")</f>
        <v/>
      </c>
      <c r="B141" t="n">
        <v>0.1944242717663197</v>
      </c>
    </row>
    <row r="142">
      <c r="A142">
        <f>HYPERLINK("https://stackoverflow.com/q/56148445", "56148445")</f>
        <v/>
      </c>
      <c r="B142" t="n">
        <v>0.2320047844845999</v>
      </c>
    </row>
    <row r="143">
      <c r="A143">
        <f>HYPERLINK("https://stackoverflow.com/q/56154215", "56154215")</f>
        <v/>
      </c>
      <c r="B143" t="n">
        <v>0.2423328305681247</v>
      </c>
    </row>
    <row r="144">
      <c r="A144">
        <f>HYPERLINK("https://stackoverflow.com/q/56165773", "56165773")</f>
        <v/>
      </c>
      <c r="B144" t="n">
        <v>0.1039215686274509</v>
      </c>
    </row>
    <row r="145">
      <c r="A145">
        <f>HYPERLINK("https://stackoverflow.com/q/56228164", "56228164")</f>
        <v/>
      </c>
      <c r="B145" t="n">
        <v>0.1150895140664962</v>
      </c>
    </row>
    <row r="146">
      <c r="A146">
        <f>HYPERLINK("https://stackoverflow.com/q/56257533", "56257533")</f>
        <v/>
      </c>
      <c r="B146" t="n">
        <v>0.1591393111551737</v>
      </c>
    </row>
    <row r="147">
      <c r="A147">
        <f>HYPERLINK("https://stackoverflow.com/q/56349526", "56349526")</f>
        <v/>
      </c>
      <c r="B147" t="n">
        <v>0.1990893735771462</v>
      </c>
    </row>
    <row r="148">
      <c r="A148">
        <f>HYPERLINK("https://stackoverflow.com/q/56440735", "56440735")</f>
        <v/>
      </c>
      <c r="B148" t="n">
        <v>0.115006271869017</v>
      </c>
    </row>
    <row r="149">
      <c r="A149">
        <f>HYPERLINK("https://stackoverflow.com/q/56481283", "56481283")</f>
        <v/>
      </c>
      <c r="B149" t="n">
        <v>0.1853912736265677</v>
      </c>
    </row>
    <row r="150">
      <c r="A150">
        <f>HYPERLINK("https://stackoverflow.com/q/56649946", "56649946")</f>
        <v/>
      </c>
      <c r="B150" t="n">
        <v>0.2195198592257415</v>
      </c>
    </row>
    <row r="151">
      <c r="A151">
        <f>HYPERLINK("https://stackoverflow.com/q/56657103", "56657103")</f>
        <v/>
      </c>
      <c r="B151" t="n">
        <v>0.1853689266871407</v>
      </c>
    </row>
    <row r="152">
      <c r="A152">
        <f>HYPERLINK("https://stackoverflow.com/q/56716968", "56716968")</f>
        <v/>
      </c>
      <c r="B152" t="n">
        <v>0.1527450980392157</v>
      </c>
    </row>
    <row r="153">
      <c r="A153">
        <f>HYPERLINK("https://stackoverflow.com/q/56781753", "56781753")</f>
        <v/>
      </c>
      <c r="B153" t="n">
        <v>0.1539908892850069</v>
      </c>
    </row>
    <row r="154">
      <c r="A154">
        <f>HYPERLINK("https://stackoverflow.com/q/56838816", "56838816")</f>
        <v/>
      </c>
      <c r="B154" t="n">
        <v>0.09907902554961379</v>
      </c>
    </row>
    <row r="155">
      <c r="A155">
        <f>HYPERLINK("https://stackoverflow.com/q/56896264", "56896264")</f>
        <v/>
      </c>
      <c r="B155" t="n">
        <v>0.142464715354741</v>
      </c>
    </row>
    <row r="156">
      <c r="A156">
        <f>HYPERLINK("https://stackoverflow.com/q/56915601", "56915601")</f>
        <v/>
      </c>
      <c r="B156" t="n">
        <v>0.2561365286855483</v>
      </c>
    </row>
    <row r="157">
      <c r="A157">
        <f>HYPERLINK("https://stackoverflow.com/q/56921005", "56921005")</f>
        <v/>
      </c>
      <c r="B157" t="n">
        <v>0.2492054925945914</v>
      </c>
    </row>
    <row r="158">
      <c r="A158">
        <f>HYPERLINK("https://stackoverflow.com/q/56937207", "56937207")</f>
        <v/>
      </c>
      <c r="B158" t="n">
        <v>0.106787330316742</v>
      </c>
    </row>
    <row r="159">
      <c r="A159">
        <f>HYPERLINK("https://stackoverflow.com/q/56958772", "56958772")</f>
        <v/>
      </c>
      <c r="B159" t="n">
        <v>0.1274509803921568</v>
      </c>
    </row>
    <row r="160">
      <c r="A160">
        <f>HYPERLINK("https://stackoverflow.com/q/56981588", "56981588")</f>
        <v/>
      </c>
      <c r="B160" t="n">
        <v>0.1918492887351018</v>
      </c>
    </row>
    <row r="161">
      <c r="A161">
        <f>HYPERLINK("https://stackoverflow.com/q/56988325", "56988325")</f>
        <v/>
      </c>
      <c r="B161" t="n">
        <v>0.1437091503267974</v>
      </c>
    </row>
    <row r="162">
      <c r="A162">
        <f>HYPERLINK("https://stackoverflow.com/q/57008985", "57008985")</f>
        <v/>
      </c>
      <c r="B162" t="n">
        <v>0.1286506163646893</v>
      </c>
    </row>
    <row r="163">
      <c r="A163">
        <f>HYPERLINK("https://stackoverflow.com/q/57211188", "57211188")</f>
        <v/>
      </c>
      <c r="B163" t="n">
        <v>0.1730605285592498</v>
      </c>
    </row>
    <row r="164">
      <c r="A164">
        <f>HYPERLINK("https://stackoverflow.com/q/57219620", "57219620")</f>
        <v/>
      </c>
      <c r="B164" t="n">
        <v>0.2259318141671083</v>
      </c>
    </row>
    <row r="165">
      <c r="A165">
        <f>HYPERLINK("https://stackoverflow.com/q/57223376", "57223376")</f>
        <v/>
      </c>
      <c r="B165" t="n">
        <v>0.1970416236670106</v>
      </c>
    </row>
    <row r="166">
      <c r="A166">
        <f>HYPERLINK("https://stackoverflow.com/q/57279450", "57279450")</f>
        <v/>
      </c>
      <c r="B166" t="n">
        <v>0.1993464052287582</v>
      </c>
    </row>
    <row r="167">
      <c r="A167">
        <f>HYPERLINK("https://stackoverflow.com/q/57357758", "57357758")</f>
        <v/>
      </c>
      <c r="B167" t="n">
        <v>0.2197350916767887</v>
      </c>
    </row>
    <row r="168">
      <c r="A168">
        <f>HYPERLINK("https://stackoverflow.com/q/57372691", "57372691")</f>
        <v/>
      </c>
      <c r="B168" t="n">
        <v>0.1102061337355455</v>
      </c>
    </row>
    <row r="169">
      <c r="A169">
        <f>HYPERLINK("https://stackoverflow.com/q/57493498", "57493498")</f>
        <v/>
      </c>
      <c r="B169" t="n">
        <v>0.2494553376906318</v>
      </c>
    </row>
    <row r="170">
      <c r="A170">
        <f>HYPERLINK("https://stackoverflow.com/q/57500473", "57500473")</f>
        <v/>
      </c>
      <c r="B170" t="n">
        <v>0.1190994916485112</v>
      </c>
    </row>
    <row r="171">
      <c r="A171">
        <f>HYPERLINK("https://stackoverflow.com/q/57523823", "57523823")</f>
        <v/>
      </c>
      <c r="B171" t="n">
        <v>0.1849288735101884</v>
      </c>
    </row>
    <row r="172">
      <c r="A172">
        <f>HYPERLINK("https://stackoverflow.com/q/57528695", "57528695")</f>
        <v/>
      </c>
      <c r="B172" t="n">
        <v>0.1974450386215092</v>
      </c>
    </row>
    <row r="173">
      <c r="A173">
        <f>HYPERLINK("https://stackoverflow.com/q/57599366", "57599366")</f>
        <v/>
      </c>
      <c r="B173" t="n">
        <v>0.179263220439691</v>
      </c>
    </row>
    <row r="174">
      <c r="A174">
        <f>HYPERLINK("https://stackoverflow.com/q/57620833", "57620833")</f>
        <v/>
      </c>
      <c r="B174" t="n">
        <v>0.1432404540763674</v>
      </c>
    </row>
    <row r="175">
      <c r="A175">
        <f>HYPERLINK("https://stackoverflow.com/q/57623152", "57623152")</f>
        <v/>
      </c>
      <c r="B175" t="n">
        <v>0.1630635160046925</v>
      </c>
    </row>
    <row r="176">
      <c r="A176">
        <f>HYPERLINK("https://stackoverflow.com/q/57657610", "57657610")</f>
        <v/>
      </c>
      <c r="B176" t="n">
        <v>0.1054564147756481</v>
      </c>
    </row>
    <row r="177">
      <c r="A177">
        <f>HYPERLINK("https://stackoverflow.com/q/57755093", "57755093")</f>
        <v/>
      </c>
      <c r="B177" t="n">
        <v>0.1543637062668205</v>
      </c>
    </row>
    <row r="178">
      <c r="A178">
        <f>HYPERLINK("https://stackoverflow.com/q/57879053", "57879053")</f>
        <v/>
      </c>
      <c r="B178" t="n">
        <v>0.1613445378151261</v>
      </c>
    </row>
    <row r="179">
      <c r="A179">
        <f>HYPERLINK("https://stackoverflow.com/q/57892682", "57892682")</f>
        <v/>
      </c>
      <c r="B179" t="n">
        <v>0.1337567891006167</v>
      </c>
    </row>
    <row r="180">
      <c r="A180">
        <f>HYPERLINK("https://stackoverflow.com/q/57982913", "57982913")</f>
        <v/>
      </c>
      <c r="B180" t="n">
        <v>0.2712735579668761</v>
      </c>
    </row>
    <row r="181">
      <c r="A181">
        <f>HYPERLINK("https://stackoverflow.com/q/57984097", "57984097")</f>
        <v/>
      </c>
      <c r="B181" t="n">
        <v>0.1404295051353875</v>
      </c>
    </row>
    <row r="182">
      <c r="A182">
        <f>HYPERLINK("https://stackoverflow.com/q/58018611", "58018611")</f>
        <v/>
      </c>
      <c r="B182" t="n">
        <v>0.1334234843362632</v>
      </c>
    </row>
    <row r="183">
      <c r="A183">
        <f>HYPERLINK("https://stackoverflow.com/q/58018964", "58018964")</f>
        <v/>
      </c>
      <c r="B183" t="n">
        <v>0.1897759103641457</v>
      </c>
    </row>
    <row r="184">
      <c r="A184">
        <f>HYPERLINK("https://stackoverflow.com/q/58028882", "58028882")</f>
        <v/>
      </c>
      <c r="B184" t="n">
        <v>0.1666252999089931</v>
      </c>
    </row>
    <row r="185">
      <c r="A185">
        <f>HYPERLINK("https://stackoverflow.com/q/58036007", "58036007")</f>
        <v/>
      </c>
      <c r="B185" t="n">
        <v>0.171737660581474</v>
      </c>
    </row>
    <row r="186">
      <c r="A186">
        <f>HYPERLINK("https://stackoverflow.com/q/58053093", "58053093")</f>
        <v/>
      </c>
      <c r="B186" t="n">
        <v>0.1675579322638146</v>
      </c>
    </row>
    <row r="187">
      <c r="A187">
        <f>HYPERLINK("https://stackoverflow.com/q/58101949", "58101949")</f>
        <v/>
      </c>
      <c r="B187" t="n">
        <v>0.261764705882353</v>
      </c>
    </row>
    <row r="188">
      <c r="A188">
        <f>HYPERLINK("https://stackoverflow.com/q/58111227", "58111227")</f>
        <v/>
      </c>
      <c r="B188" t="n">
        <v>0.2511950053653301</v>
      </c>
    </row>
    <row r="189">
      <c r="A189">
        <f>HYPERLINK("https://stackoverflow.com/q/58112894", "58112894")</f>
        <v/>
      </c>
      <c r="B189" t="n">
        <v>0.1216861276345744</v>
      </c>
    </row>
    <row r="190">
      <c r="A190">
        <f>HYPERLINK("https://stackoverflow.com/q/58148161", "58148161")</f>
        <v/>
      </c>
      <c r="B190" t="n">
        <v>0.2367052881758764</v>
      </c>
    </row>
    <row r="191">
      <c r="A191">
        <f>HYPERLINK("https://stackoverflow.com/q/58185005", "58185005")</f>
        <v/>
      </c>
      <c r="B191" t="n">
        <v>0.146979116849992</v>
      </c>
    </row>
    <row r="192">
      <c r="A192">
        <f>HYPERLINK("https://stackoverflow.com/q/58229641", "58229641")</f>
        <v/>
      </c>
      <c r="B192" t="n">
        <v>0.1280834914611006</v>
      </c>
    </row>
    <row r="193">
      <c r="A193">
        <f>HYPERLINK("https://stackoverflow.com/q/58249552", "58249552")</f>
        <v/>
      </c>
      <c r="B193" t="n">
        <v>0.2135076252723312</v>
      </c>
    </row>
    <row r="194">
      <c r="A194">
        <f>HYPERLINK("https://stackoverflow.com/q/58289430", "58289430")</f>
        <v/>
      </c>
      <c r="B194" t="n">
        <v>0.1611393528604857</v>
      </c>
    </row>
    <row r="195">
      <c r="A195">
        <f>HYPERLINK("https://stackoverflow.com/q/58371510", "58371510")</f>
        <v/>
      </c>
      <c r="B195" t="n">
        <v>0.1373925008599931</v>
      </c>
    </row>
    <row r="196">
      <c r="A196">
        <f>HYPERLINK("https://stackoverflow.com/q/58376301", "58376301")</f>
        <v/>
      </c>
      <c r="B196" t="n">
        <v>0.1923513206935667</v>
      </c>
    </row>
    <row r="197">
      <c r="A197">
        <f>HYPERLINK("https://stackoverflow.com/q/58457054", "58457054")</f>
        <v/>
      </c>
      <c r="B197" t="n">
        <v>0.1340305010893246</v>
      </c>
    </row>
    <row r="198">
      <c r="A198">
        <f>HYPERLINK("https://stackoverflow.com/q/58463784", "58463784")</f>
        <v/>
      </c>
      <c r="B198" t="n">
        <v>0.285751633986928</v>
      </c>
    </row>
    <row r="199">
      <c r="A199">
        <f>HYPERLINK("https://stackoverflow.com/q/58473686", "58473686")</f>
        <v/>
      </c>
      <c r="B199" t="n">
        <v>0.1453129196884233</v>
      </c>
    </row>
    <row r="200">
      <c r="A200">
        <f>HYPERLINK("https://stackoverflow.com/q/58481700", "58481700")</f>
        <v/>
      </c>
      <c r="B200" t="n">
        <v>0.1317244846656611</v>
      </c>
    </row>
    <row r="201">
      <c r="A201">
        <f>HYPERLINK("https://stackoverflow.com/q/58496748", "58496748")</f>
        <v/>
      </c>
      <c r="B201" t="n">
        <v>0.1414325180243919</v>
      </c>
    </row>
    <row r="202">
      <c r="A202">
        <f>HYPERLINK("https://stackoverflow.com/q/58510336", "58510336")</f>
        <v/>
      </c>
      <c r="B202" t="n">
        <v>0.2304468836976577</v>
      </c>
    </row>
    <row r="203">
      <c r="A203">
        <f>HYPERLINK("https://stackoverflow.com/q/58639195", "58639195")</f>
        <v/>
      </c>
      <c r="B203" t="n">
        <v>0.1070961718020541</v>
      </c>
    </row>
    <row r="204">
      <c r="A204">
        <f>HYPERLINK("https://stackoverflow.com/q/58644060", "58644060")</f>
        <v/>
      </c>
      <c r="B204" t="n">
        <v>0.2594523041284024</v>
      </c>
    </row>
    <row r="205">
      <c r="A205">
        <f>HYPERLINK("https://stackoverflow.com/q/58649380", "58649380")</f>
        <v/>
      </c>
      <c r="B205" t="n">
        <v>0.2439498321851263</v>
      </c>
    </row>
    <row r="206">
      <c r="A206">
        <f>HYPERLINK("https://stackoverflow.com/q/58703762", "58703762")</f>
        <v/>
      </c>
      <c r="B206" t="n">
        <v>0.1206971677559913</v>
      </c>
    </row>
    <row r="207">
      <c r="A207">
        <f>HYPERLINK("https://stackoverflow.com/q/58726753", "58726753")</f>
        <v/>
      </c>
      <c r="B207" t="n">
        <v>0.1317619246280072</v>
      </c>
    </row>
    <row r="208">
      <c r="A208">
        <f>HYPERLINK("https://stackoverflow.com/q/58736620", "58736620")</f>
        <v/>
      </c>
      <c r="B208" t="n">
        <v>0.1474219317356572</v>
      </c>
    </row>
    <row r="209">
      <c r="A209">
        <f>HYPERLINK("https://stackoverflow.com/q/58839197", "58839197")</f>
        <v/>
      </c>
      <c r="B209" t="n">
        <v>0.1982570806100217</v>
      </c>
    </row>
    <row r="210">
      <c r="A210">
        <f>HYPERLINK("https://stackoverflow.com/q/58841047", "58841047")</f>
        <v/>
      </c>
      <c r="B210" t="n">
        <v>0.2246610086820797</v>
      </c>
    </row>
    <row r="211">
      <c r="A211">
        <f>HYPERLINK("https://stackoverflow.com/q/58885774", "58885774")</f>
        <v/>
      </c>
      <c r="B211" t="n">
        <v>0.1554557007988381</v>
      </c>
    </row>
    <row r="212">
      <c r="A212">
        <f>HYPERLINK("https://stackoverflow.com/q/58914330", "58914330")</f>
        <v/>
      </c>
      <c r="B212" t="n">
        <v>0.1119973413094051</v>
      </c>
    </row>
    <row r="213">
      <c r="A213">
        <f>HYPERLINK("https://stackoverflow.com/q/58993188", "58993188")</f>
        <v/>
      </c>
      <c r="B213" t="n">
        <v>0.1151480199923107</v>
      </c>
    </row>
    <row r="214">
      <c r="A214">
        <f>HYPERLINK("https://stackoverflow.com/q/59043054", "59043054")</f>
        <v/>
      </c>
      <c r="B214" t="n">
        <v>0.1209928415810768</v>
      </c>
    </row>
    <row r="215">
      <c r="A215">
        <f>HYPERLINK("https://stackoverflow.com/q/59140407", "59140407")</f>
        <v/>
      </c>
      <c r="B215" t="n">
        <v>0.1312091503267974</v>
      </c>
    </row>
    <row r="216">
      <c r="A216">
        <f>HYPERLINK("https://stackoverflow.com/q/59201429", "59201429")</f>
        <v/>
      </c>
      <c r="B216" t="n">
        <v>0.1500262940425212</v>
      </c>
    </row>
    <row r="217">
      <c r="A217">
        <f>HYPERLINK("https://stackoverflow.com/q/59202953", "59202953")</f>
        <v/>
      </c>
      <c r="B217" t="n">
        <v>0.1898351380353136</v>
      </c>
    </row>
    <row r="218">
      <c r="A218">
        <f>HYPERLINK("https://stackoverflow.com/q/59233638", "59233638")</f>
        <v/>
      </c>
      <c r="B218" t="n">
        <v>0.191250742721331</v>
      </c>
    </row>
    <row r="219">
      <c r="A219">
        <f>HYPERLINK("https://stackoverflow.com/q/59251524", "59251524")</f>
        <v/>
      </c>
      <c r="B219" t="n">
        <v>0.3424549306902248</v>
      </c>
    </row>
    <row r="220">
      <c r="A220">
        <f>HYPERLINK("https://stackoverflow.com/q/59268690", "59268690")</f>
        <v/>
      </c>
      <c r="B220" t="n">
        <v>0.124264705882353</v>
      </c>
    </row>
    <row r="221">
      <c r="A221">
        <f>HYPERLINK("https://stackoverflow.com/q/59283319", "59283319")</f>
        <v/>
      </c>
      <c r="B221" t="n">
        <v>0.1439628482972136</v>
      </c>
    </row>
    <row r="222">
      <c r="A222">
        <f>HYPERLINK("https://stackoverflow.com/q/59299127", "59299127")</f>
        <v/>
      </c>
      <c r="B222" t="n">
        <v>0.1843326702661741</v>
      </c>
    </row>
    <row r="223">
      <c r="A223">
        <f>HYPERLINK("https://stackoverflow.com/q/59305155", "59305155")</f>
        <v/>
      </c>
      <c r="B223" t="n">
        <v>0.1405228758169934</v>
      </c>
    </row>
    <row r="224">
      <c r="A224">
        <f>HYPERLINK("https://stackoverflow.com/q/59322618", "59322618")</f>
        <v/>
      </c>
      <c r="B224" t="n">
        <v>0.1337045106108287</v>
      </c>
    </row>
    <row r="225">
      <c r="A225">
        <f>HYPERLINK("https://stackoverflow.com/q/59346308", "59346308")</f>
        <v/>
      </c>
      <c r="B225" t="n">
        <v>0.1611393528604858</v>
      </c>
    </row>
    <row r="226">
      <c r="A226">
        <f>HYPERLINK("https://stackoverflow.com/q/59369955", "59369955")</f>
        <v/>
      </c>
      <c r="B226" t="n">
        <v>0.1739028944911298</v>
      </c>
    </row>
    <row r="227">
      <c r="A227">
        <f>HYPERLINK("https://stackoverflow.com/q/59370100", "59370100")</f>
        <v/>
      </c>
      <c r="B227" t="n">
        <v>0.1693046696590283</v>
      </c>
    </row>
    <row r="228">
      <c r="A228">
        <f>HYPERLINK("https://stackoverflow.com/q/59371835", "59371835")</f>
        <v/>
      </c>
      <c r="B228" t="n">
        <v>0.1838364975619878</v>
      </c>
    </row>
    <row r="229">
      <c r="A229">
        <f>HYPERLINK("https://stackoverflow.com/q/59399174", "59399174")</f>
        <v/>
      </c>
      <c r="B229" t="n">
        <v>0.1013071895424836</v>
      </c>
    </row>
    <row r="230">
      <c r="A230">
        <f>HYPERLINK("https://stackoverflow.com/q/59457801", "59457801")</f>
        <v/>
      </c>
      <c r="B230" t="n">
        <v>0.1630849673202615</v>
      </c>
    </row>
    <row r="231">
      <c r="A231">
        <f>HYPERLINK("https://stackoverflow.com/q/59516378", "59516378")</f>
        <v/>
      </c>
      <c r="B231" t="n">
        <v>0.1231410438571564</v>
      </c>
    </row>
    <row r="232">
      <c r="A232">
        <f>HYPERLINK("https://stackoverflow.com/q/59524629", "59524629")</f>
        <v/>
      </c>
      <c r="B232" t="n">
        <v>0.1510441575003985</v>
      </c>
    </row>
    <row r="233">
      <c r="A233">
        <f>HYPERLINK("https://stackoverflow.com/q/59544770", "59544770")</f>
        <v/>
      </c>
      <c r="B233" t="n">
        <v>0.1538626379513554</v>
      </c>
    </row>
    <row r="234">
      <c r="A234">
        <f>HYPERLINK("https://stackoverflow.com/q/59575132", "59575132")</f>
        <v/>
      </c>
      <c r="B234" t="n">
        <v>0.1341259908218607</v>
      </c>
    </row>
    <row r="235">
      <c r="A235">
        <f>HYPERLINK("https://stackoverflow.com/q/59625264", "59625264")</f>
        <v/>
      </c>
      <c r="B235" t="n">
        <v>0.1666242254477548</v>
      </c>
    </row>
    <row r="236">
      <c r="A236">
        <f>HYPERLINK("https://stackoverflow.com/q/59688843", "59688843")</f>
        <v/>
      </c>
      <c r="B236" t="n">
        <v>0.2185722773958068</v>
      </c>
    </row>
    <row r="237">
      <c r="A237">
        <f>HYPERLINK("https://stackoverflow.com/q/59704836", "59704836")</f>
        <v/>
      </c>
      <c r="B237" t="n">
        <v>0.1076414104736544</v>
      </c>
    </row>
    <row r="238">
      <c r="A238">
        <f>HYPERLINK("https://stackoverflow.com/q/59730158", "59730158")</f>
        <v/>
      </c>
      <c r="B238" t="n">
        <v>0.2047930283224401</v>
      </c>
    </row>
    <row r="239">
      <c r="A239">
        <f>HYPERLINK("https://stackoverflow.com/q/59738152", "59738152")</f>
        <v/>
      </c>
      <c r="B239" t="n">
        <v>0.1234909650134564</v>
      </c>
    </row>
    <row r="240">
      <c r="A240">
        <f>HYPERLINK("https://stackoverflow.com/q/59897345", "59897345")</f>
        <v/>
      </c>
      <c r="B240" t="n">
        <v>0.3049428104575164</v>
      </c>
    </row>
    <row r="241">
      <c r="A241">
        <f>HYPERLINK("https://stackoverflow.com/q/59926810", "59926810")</f>
        <v/>
      </c>
      <c r="B241" t="n">
        <v>0.1102331479855623</v>
      </c>
    </row>
    <row r="242">
      <c r="A242">
        <f>HYPERLINK("https://stackoverflow.com/q/59962143", "59962143")</f>
        <v/>
      </c>
      <c r="B242" t="n">
        <v>0.1406282943284841</v>
      </c>
    </row>
    <row r="243">
      <c r="A243">
        <f>HYPERLINK("https://stackoverflow.com/q/60181728", "60181728")</f>
        <v/>
      </c>
      <c r="B243" t="n">
        <v>0.1240808823529412</v>
      </c>
    </row>
    <row r="244">
      <c r="A244">
        <f>HYPERLINK("https://stackoverflow.com/q/60230705", "60230705")</f>
        <v/>
      </c>
      <c r="B244" t="n">
        <v>0.1495814700149065</v>
      </c>
    </row>
    <row r="245">
      <c r="A245">
        <f>HYPERLINK("https://stackoverflow.com/q/60318597", "60318597")</f>
        <v/>
      </c>
      <c r="B245" t="n">
        <v>0.1483757682177348</v>
      </c>
    </row>
    <row r="246">
      <c r="A246">
        <f>HYPERLINK("https://stackoverflow.com/q/60366748", "60366748")</f>
        <v/>
      </c>
      <c r="B246" t="n">
        <v>0.1647394000335177</v>
      </c>
    </row>
    <row r="247">
      <c r="A247">
        <f>HYPERLINK("https://stackoverflow.com/q/60370378", "60370378")</f>
        <v/>
      </c>
      <c r="B247" t="n">
        <v>0.1550802139037433</v>
      </c>
    </row>
    <row r="248">
      <c r="A248">
        <f>HYPERLINK("https://stackoverflow.com/q/60400547", "60400547")</f>
        <v/>
      </c>
      <c r="B248" t="n">
        <v>0.2247639796659405</v>
      </c>
    </row>
    <row r="249">
      <c r="A249">
        <f>HYPERLINK("https://stackoverflow.com/q/60416906", "60416906")</f>
        <v/>
      </c>
      <c r="B249" t="n">
        <v>0.09393686552635239</v>
      </c>
    </row>
    <row r="250">
      <c r="A250">
        <f>HYPERLINK("https://stackoverflow.com/q/60428312", "60428312")</f>
        <v/>
      </c>
      <c r="B250" t="n">
        <v>0.1653815084086069</v>
      </c>
    </row>
    <row r="251">
      <c r="A251">
        <f>HYPERLINK("https://stackoverflow.com/q/60445843", "60445843")</f>
        <v/>
      </c>
      <c r="B251" t="n">
        <v>0.1522121669180493</v>
      </c>
    </row>
    <row r="252">
      <c r="A252">
        <f>HYPERLINK("https://stackoverflow.com/q/60453651", "60453651")</f>
        <v/>
      </c>
      <c r="B252" t="n">
        <v>0.1346584295818784</v>
      </c>
    </row>
    <row r="253">
      <c r="A253">
        <f>HYPERLINK("https://stackoverflow.com/q/60556908", "60556908")</f>
        <v/>
      </c>
      <c r="B253" t="n">
        <v>0.1045751633986928</v>
      </c>
    </row>
    <row r="254">
      <c r="A254">
        <f>HYPERLINK("https://stackoverflow.com/q/60693819", "60693819")</f>
        <v/>
      </c>
      <c r="B254" t="n">
        <v>0.1726259131103421</v>
      </c>
    </row>
    <row r="255">
      <c r="A255">
        <f>HYPERLINK("https://stackoverflow.com/q/60716376", "60716376")</f>
        <v/>
      </c>
      <c r="B255" t="n">
        <v>0.2003579209461563</v>
      </c>
    </row>
    <row r="256">
      <c r="A256">
        <f>HYPERLINK("https://stackoverflow.com/q/60776604", "60776604")</f>
        <v/>
      </c>
      <c r="B256" t="n">
        <v>0.1422063775004951</v>
      </c>
    </row>
    <row r="257">
      <c r="A257">
        <f>HYPERLINK("https://stackoverflow.com/q/60779964", "60779964")</f>
        <v/>
      </c>
      <c r="B257" t="n">
        <v>0.2882352941176471</v>
      </c>
    </row>
    <row r="258">
      <c r="A258">
        <f>HYPERLINK("https://stackoverflow.com/q/60827803", "60827803")</f>
        <v/>
      </c>
      <c r="B258" t="n">
        <v>0.1906879590324102</v>
      </c>
    </row>
    <row r="259">
      <c r="A259">
        <f>HYPERLINK("https://stackoverflow.com/q/60838280", "60838280")</f>
        <v/>
      </c>
      <c r="B259" t="n">
        <v>0.09949164851125633</v>
      </c>
    </row>
    <row r="260">
      <c r="A260">
        <f>HYPERLINK("https://stackoverflow.com/q/60982768", "60982768")</f>
        <v/>
      </c>
      <c r="B260" t="n">
        <v>0.1791938997821351</v>
      </c>
    </row>
    <row r="261">
      <c r="A261">
        <f>HYPERLINK("https://stackoverflow.com/q/61014391", "61014391")</f>
        <v/>
      </c>
      <c r="B261" t="n">
        <v>0.1972515501927267</v>
      </c>
    </row>
    <row r="262">
      <c r="A262">
        <f>HYPERLINK("https://stackoverflow.com/q/61074680", "61074680")</f>
        <v/>
      </c>
      <c r="B262" t="n">
        <v>0.1249570003439972</v>
      </c>
    </row>
    <row r="263">
      <c r="A263">
        <f>HYPERLINK("https://stackoverflow.com/q/61131140", "61131140")</f>
        <v/>
      </c>
      <c r="B263" t="n">
        <v>0.1666396586182683</v>
      </c>
    </row>
    <row r="264">
      <c r="A264">
        <f>HYPERLINK("https://stackoverflow.com/q/61206586", "61206586")</f>
        <v/>
      </c>
      <c r="B264" t="n">
        <v>0.1773085302497067</v>
      </c>
    </row>
    <row r="265">
      <c r="A265">
        <f>HYPERLINK("https://stackoverflow.com/q/61207974", "61207974")</f>
        <v/>
      </c>
      <c r="B265" t="n">
        <v>0.1788407670760612</v>
      </c>
    </row>
    <row r="266">
      <c r="A266">
        <f>HYPERLINK("https://stackoverflow.com/q/61238595", "61238595")</f>
        <v/>
      </c>
      <c r="B266" t="n">
        <v>0.1395768833849329</v>
      </c>
    </row>
    <row r="267">
      <c r="A267">
        <f>HYPERLINK("https://stackoverflow.com/q/61242253", "61242253")</f>
        <v/>
      </c>
      <c r="B267" t="n">
        <v>0.1144184581463107</v>
      </c>
    </row>
    <row r="268">
      <c r="A268">
        <f>HYPERLINK("https://stackoverflow.com/q/61422412", "61422412")</f>
        <v/>
      </c>
      <c r="B268" t="n">
        <v>0.122674710910005</v>
      </c>
    </row>
    <row r="269">
      <c r="A269">
        <f>HYPERLINK("https://stackoverflow.com/q/61454256", "61454256")</f>
        <v/>
      </c>
      <c r="B269" t="n">
        <v>0.1897759103641457</v>
      </c>
    </row>
    <row r="270">
      <c r="A270">
        <f>HYPERLINK("https://stackoverflow.com/q/61483577", "61483577")</f>
        <v/>
      </c>
      <c r="B270" t="n">
        <v>0.2309056956115779</v>
      </c>
    </row>
    <row r="271">
      <c r="A271">
        <f>HYPERLINK("https://stackoverflow.com/q/61557784", "61557784")</f>
        <v/>
      </c>
      <c r="B271" t="n">
        <v>0.1943949296890473</v>
      </c>
    </row>
    <row r="272">
      <c r="A272">
        <f>HYPERLINK("https://stackoverflow.com/q/61594436", "61594436")</f>
        <v/>
      </c>
      <c r="B272" t="n">
        <v>0.1356951871657754</v>
      </c>
    </row>
    <row r="273">
      <c r="A273">
        <f>HYPERLINK("https://stackoverflow.com/q/61641793", "61641793")</f>
        <v/>
      </c>
      <c r="B273" t="n">
        <v>0.2599047849592511</v>
      </c>
    </row>
    <row r="274">
      <c r="A274">
        <f>HYPERLINK("https://stackoverflow.com/q/61660647", "61660647")</f>
        <v/>
      </c>
      <c r="B274" t="n">
        <v>0.2544662309368192</v>
      </c>
    </row>
    <row r="275">
      <c r="A275">
        <f>HYPERLINK("https://stackoverflow.com/q/61672841", "61672841")</f>
        <v/>
      </c>
      <c r="B275" t="n">
        <v>0.2369487879540002</v>
      </c>
    </row>
    <row r="276">
      <c r="A276">
        <f>HYPERLINK("https://stackoverflow.com/q/61676798", "61676798")</f>
        <v/>
      </c>
      <c r="B276" t="n">
        <v>0.1227305737109659</v>
      </c>
    </row>
    <row r="277">
      <c r="A277">
        <f>HYPERLINK("https://stackoverflow.com/q/61729009", "61729009")</f>
        <v/>
      </c>
      <c r="B277" t="n">
        <v>0.1317920202907033</v>
      </c>
    </row>
    <row r="278">
      <c r="A278">
        <f>HYPERLINK("https://stackoverflow.com/q/61735365", "61735365")</f>
        <v/>
      </c>
      <c r="B278" t="n">
        <v>0.2894698620188816</v>
      </c>
    </row>
    <row r="279">
      <c r="A279">
        <f>HYPERLINK("https://stackoverflow.com/q/61769866", "61769866")</f>
        <v/>
      </c>
      <c r="B279" t="n">
        <v>0.10019540462233</v>
      </c>
    </row>
    <row r="280">
      <c r="A280">
        <f>HYPERLINK("https://stackoverflow.com/q/61780469", "61780469")</f>
        <v/>
      </c>
      <c r="B280" t="n">
        <v>0.1221786492374727</v>
      </c>
    </row>
    <row r="281">
      <c r="A281">
        <f>HYPERLINK("https://stackoverflow.com/q/61854113", "61854113")</f>
        <v/>
      </c>
      <c r="B281" t="n">
        <v>0.2070961718020541</v>
      </c>
    </row>
    <row r="282">
      <c r="A282">
        <f>HYPERLINK("https://stackoverflow.com/q/61920382", "61920382")</f>
        <v/>
      </c>
      <c r="B282" t="n">
        <v>0.1680672268907563</v>
      </c>
    </row>
    <row r="283">
      <c r="A283">
        <f>HYPERLINK("https://stackoverflow.com/q/61977505", "61977505")</f>
        <v/>
      </c>
      <c r="B283" t="n">
        <v>0.1883942766295707</v>
      </c>
    </row>
    <row r="284">
      <c r="A284">
        <f>HYPERLINK("https://stackoverflow.com/q/62018029", "62018029")</f>
        <v/>
      </c>
      <c r="B284" t="n">
        <v>0.2300530275003083</v>
      </c>
    </row>
    <row r="285">
      <c r="A285">
        <f>HYPERLINK("https://stackoverflow.com/q/62022772", "62022772")</f>
        <v/>
      </c>
      <c r="B285" t="n">
        <v>0.09792038027332142</v>
      </c>
    </row>
    <row r="286">
      <c r="A286">
        <f>HYPERLINK("https://stackoverflow.com/q/62049728", "62049728")</f>
        <v/>
      </c>
      <c r="B286" t="n">
        <v>0.2074843009099064</v>
      </c>
    </row>
    <row r="287">
      <c r="A287">
        <f>HYPERLINK("https://stackoverflow.com/q/62076983", "62076983")</f>
        <v/>
      </c>
      <c r="B287" t="n">
        <v>0.1758840288252053</v>
      </c>
    </row>
    <row r="288">
      <c r="A288">
        <f>HYPERLINK("https://stackoverflow.com/q/62081474", "62081474")</f>
        <v/>
      </c>
      <c r="B288" t="n">
        <v>0.1475354030501089</v>
      </c>
    </row>
    <row r="289">
      <c r="A289">
        <f>HYPERLINK("https://stackoverflow.com/q/62107434", "62107434")</f>
        <v/>
      </c>
      <c r="B289" t="n">
        <v>0.194739743286873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