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HYPERLINK("https://stackoverflow.com/q/8430681", "8430681")</f>
        <v/>
      </c>
      <c r="B2" t="n">
        <v>0.146979116849992</v>
      </c>
    </row>
    <row r="3">
      <c r="A3">
        <f>HYPERLINK("https://stackoverflow.com/q/8430696", "8430696")</f>
        <v/>
      </c>
      <c r="B3" t="n">
        <v>0.09955364259524946</v>
      </c>
    </row>
    <row r="4">
      <c r="A4">
        <f>HYPERLINK("https://stackoverflow.com/q/9076585", "9076585")</f>
        <v/>
      </c>
      <c r="B4" t="n">
        <v>0.1295822676896846</v>
      </c>
    </row>
    <row r="5">
      <c r="A5">
        <f>HYPERLINK("https://stackoverflow.com/q/9257823", "9257823")</f>
        <v/>
      </c>
      <c r="B5" t="n">
        <v>0.1260504201680672</v>
      </c>
    </row>
    <row r="6">
      <c r="A6">
        <f>HYPERLINK("https://stackoverflow.com/q/10042002", "10042002")</f>
        <v/>
      </c>
      <c r="B6" t="n">
        <v>0.1594771241830065</v>
      </c>
    </row>
    <row r="7">
      <c r="A7">
        <f>HYPERLINK("https://stackoverflow.com/q/10476572", "10476572")</f>
        <v/>
      </c>
      <c r="B7" t="n">
        <v>0.17761976585506</v>
      </c>
    </row>
    <row r="8">
      <c r="A8">
        <f>HYPERLINK("https://stackoverflow.com/q/11316689", "11316689")</f>
        <v/>
      </c>
      <c r="B8" t="n">
        <v>0.1310675381263616</v>
      </c>
    </row>
    <row r="9">
      <c r="A9">
        <f>HYPERLINK("https://stackoverflow.com/q/13056153", "13056153")</f>
        <v/>
      </c>
      <c r="B9" t="n">
        <v>0.1878534185209664</v>
      </c>
    </row>
    <row r="10">
      <c r="A10">
        <f>HYPERLINK("https://stackoverflow.com/q/15006547", "15006547")</f>
        <v/>
      </c>
      <c r="B10" t="n">
        <v>0.1493082081317375</v>
      </c>
    </row>
    <row r="11">
      <c r="A11">
        <f>HYPERLINK("https://stackoverflow.com/q/18557198", "18557198")</f>
        <v/>
      </c>
      <c r="B11" t="n">
        <v>0.2729138166894665</v>
      </c>
    </row>
    <row r="12">
      <c r="A12">
        <f>HYPERLINK("https://stackoverflow.com/q/22008343", "22008343")</f>
        <v/>
      </c>
      <c r="B12" t="n">
        <v>0.1343402225755167</v>
      </c>
    </row>
    <row r="13">
      <c r="A13">
        <f>HYPERLINK("https://stackoverflow.com/q/27424312", "27424312")</f>
        <v/>
      </c>
      <c r="B13" t="n">
        <v>0.1173988582774882</v>
      </c>
    </row>
    <row r="14">
      <c r="A14">
        <f>HYPERLINK("https://stackoverflow.com/q/28259325", "28259325")</f>
        <v/>
      </c>
      <c r="B14" t="n">
        <v>0.09640522875816991</v>
      </c>
    </row>
    <row r="15">
      <c r="A15">
        <f>HYPERLINK("https://stackoverflow.com/q/29386945", "29386945")</f>
        <v/>
      </c>
      <c r="B15" t="n">
        <v>0.09901960784313722</v>
      </c>
    </row>
    <row r="16">
      <c r="A16">
        <f>HYPERLINK("https://stackoverflow.com/q/29800320", "29800320")</f>
        <v/>
      </c>
      <c r="B16" t="n">
        <v>0.2590497737556561</v>
      </c>
    </row>
    <row r="17">
      <c r="A17">
        <f>HYPERLINK("https://stackoverflow.com/q/31052944", "31052944")</f>
        <v/>
      </c>
      <c r="B17" t="n">
        <v>0.1399564270152505</v>
      </c>
    </row>
    <row r="18">
      <c r="A18">
        <f>HYPERLINK("https://stackoverflow.com/q/31116437", "31116437")</f>
        <v/>
      </c>
      <c r="B18" t="n">
        <v>0.101495004131921</v>
      </c>
    </row>
    <row r="19">
      <c r="A19">
        <f>HYPERLINK("https://stackoverflow.com/q/31386733", "31386733")</f>
        <v/>
      </c>
      <c r="B19" t="n">
        <v>0.1876201460976547</v>
      </c>
    </row>
    <row r="20">
      <c r="A20">
        <f>HYPERLINK("https://stackoverflow.com/q/31794085", "31794085")</f>
        <v/>
      </c>
      <c r="B20" t="n">
        <v>0.1514161220043573</v>
      </c>
    </row>
    <row r="21">
      <c r="A21">
        <f>HYPERLINK("https://stackoverflow.com/q/32571070", "32571070")</f>
        <v/>
      </c>
      <c r="B21" t="n">
        <v>0.2196078431372549</v>
      </c>
    </row>
    <row r="22">
      <c r="A22">
        <f>HYPERLINK("https://stackoverflow.com/q/32791968", "32791968")</f>
        <v/>
      </c>
      <c r="B22" t="n">
        <v>0.186515307877537</v>
      </c>
    </row>
    <row r="23">
      <c r="A23">
        <f>HYPERLINK("https://stackoverflow.com/q/32833023", "32833023")</f>
        <v/>
      </c>
      <c r="B23" t="n">
        <v>0.1363898500576701</v>
      </c>
    </row>
    <row r="24">
      <c r="A24">
        <f>HYPERLINK("https://stackoverflow.com/q/34679862", "34679862")</f>
        <v/>
      </c>
      <c r="B24" t="n">
        <v>0.1483660130718953</v>
      </c>
    </row>
    <row r="25">
      <c r="A25">
        <f>HYPERLINK("https://stackoverflow.com/q/36693712", "36693712")</f>
        <v/>
      </c>
      <c r="B25" t="n">
        <v>0.2525999917786821</v>
      </c>
    </row>
    <row r="26">
      <c r="A26">
        <f>HYPERLINK("https://stackoverflow.com/q/37707699", "37707699")</f>
        <v/>
      </c>
      <c r="B26" t="n">
        <v>0.1413088442127906</v>
      </c>
    </row>
    <row r="27">
      <c r="A27">
        <f>HYPERLINK("https://stackoverflow.com/q/40555797", "40555797")</f>
        <v/>
      </c>
      <c r="B27" t="n">
        <v>0.1423634587934791</v>
      </c>
    </row>
    <row r="28">
      <c r="A28">
        <f>HYPERLINK("https://stackoverflow.com/q/40934677", "40934677")</f>
        <v/>
      </c>
      <c r="B28" t="n">
        <v>0.1434317316670258</v>
      </c>
    </row>
    <row r="29">
      <c r="A29">
        <f>HYPERLINK("https://stackoverflow.com/q/41542609", "41542609")</f>
        <v/>
      </c>
      <c r="B29" t="n">
        <v>0.1080226962579904</v>
      </c>
    </row>
    <row r="30">
      <c r="A30">
        <f>HYPERLINK("https://stackoverflow.com/q/41984603", "41984603")</f>
        <v/>
      </c>
      <c r="B30" t="n">
        <v>0.1420446041011825</v>
      </c>
    </row>
    <row r="31">
      <c r="A31">
        <f>HYPERLINK("https://stackoverflow.com/q/42010994", "42010994")</f>
        <v/>
      </c>
      <c r="B31" t="n">
        <v>0.1423634587934791</v>
      </c>
    </row>
    <row r="32">
      <c r="A32">
        <f>HYPERLINK("https://stackoverflow.com/q/42295539", "42295539")</f>
        <v/>
      </c>
      <c r="B32" t="n">
        <v>0.1554172951231775</v>
      </c>
    </row>
    <row r="33">
      <c r="A33">
        <f>HYPERLINK("https://stackoverflow.com/q/42305224", "42305224")</f>
        <v/>
      </c>
      <c r="B33" t="n">
        <v>0.1914918013989221</v>
      </c>
    </row>
    <row r="34">
      <c r="A34">
        <f>HYPERLINK("https://stackoverflow.com/q/42647054", "42647054")</f>
        <v/>
      </c>
      <c r="B34" t="n">
        <v>0.2707052970441909</v>
      </c>
    </row>
    <row r="35">
      <c r="A35">
        <f>HYPERLINK("https://stackoverflow.com/q/42730602", "42730602")</f>
        <v/>
      </c>
      <c r="B35" t="n">
        <v>0.1119682845815922</v>
      </c>
    </row>
    <row r="36">
      <c r="A36">
        <f>HYPERLINK("https://stackoverflow.com/q/42938295", "42938295")</f>
        <v/>
      </c>
      <c r="B36" t="n">
        <v>0.2564192343604108</v>
      </c>
    </row>
    <row r="37">
      <c r="A37">
        <f>HYPERLINK("https://stackoverflow.com/q/43033640", "43033640")</f>
        <v/>
      </c>
      <c r="B37" t="n">
        <v>0.1920623671155209</v>
      </c>
    </row>
    <row r="38">
      <c r="A38">
        <f>HYPERLINK("https://stackoverflow.com/q/43500546", "43500546")</f>
        <v/>
      </c>
      <c r="B38" t="n">
        <v>0.1155069697495517</v>
      </c>
    </row>
    <row r="39">
      <c r="A39">
        <f>HYPERLINK("https://stackoverflow.com/q/43764771", "43764771")</f>
        <v/>
      </c>
      <c r="B39" t="n">
        <v>0.2117763772175537</v>
      </c>
    </row>
    <row r="40">
      <c r="A40">
        <f>HYPERLINK("https://stackoverflow.com/q/43860901", "43860901")</f>
        <v/>
      </c>
      <c r="B40" t="n">
        <v>0.1686043148822951</v>
      </c>
    </row>
    <row r="41">
      <c r="A41">
        <f>HYPERLINK("https://stackoverflow.com/q/43908577", "43908577")</f>
        <v/>
      </c>
      <c r="B41" t="n">
        <v>0.1474720156261738</v>
      </c>
    </row>
    <row r="42">
      <c r="A42">
        <f>HYPERLINK("https://stackoverflow.com/q/43947704", "43947704")</f>
        <v/>
      </c>
      <c r="B42" t="n">
        <v>0.1228972463302261</v>
      </c>
    </row>
    <row r="43">
      <c r="A43">
        <f>HYPERLINK("https://stackoverflow.com/q/44073389", "44073389")</f>
        <v/>
      </c>
      <c r="B43" t="n">
        <v>0.1185250219490781</v>
      </c>
    </row>
    <row r="44">
      <c r="A44">
        <f>HYPERLINK("https://stackoverflow.com/q/44076048", "44076048")</f>
        <v/>
      </c>
      <c r="B44" t="n">
        <v>0.174264705882353</v>
      </c>
    </row>
    <row r="45">
      <c r="A45">
        <f>HYPERLINK("https://stackoverflow.com/q/44165995", "44165995")</f>
        <v/>
      </c>
      <c r="B45" t="n">
        <v>0.198913879277201</v>
      </c>
    </row>
    <row r="46">
      <c r="A46">
        <f>HYPERLINK("https://stackoverflow.com/q/44272066", "44272066")</f>
        <v/>
      </c>
      <c r="B46" t="n">
        <v>0.1626650660264106</v>
      </c>
    </row>
    <row r="47">
      <c r="A47">
        <f>HYPERLINK("https://stackoverflow.com/q/44335833", "44335833")</f>
        <v/>
      </c>
      <c r="B47" t="n">
        <v>0.1574623733285364</v>
      </c>
    </row>
    <row r="48">
      <c r="A48">
        <f>HYPERLINK("https://stackoverflow.com/q/44407451", "44407451")</f>
        <v/>
      </c>
      <c r="B48" t="n">
        <v>0.1402040490993145</v>
      </c>
    </row>
    <row r="49">
      <c r="A49">
        <f>HYPERLINK("https://stackoverflow.com/q/44532598", "44532598")</f>
        <v/>
      </c>
      <c r="B49" t="n">
        <v>0.1341377576671694</v>
      </c>
    </row>
    <row r="50">
      <c r="A50">
        <f>HYPERLINK("https://stackoverflow.com/q/44590497", "44590497")</f>
        <v/>
      </c>
      <c r="B50" t="n">
        <v>0.1402714932126697</v>
      </c>
    </row>
    <row r="51">
      <c r="A51">
        <f>HYPERLINK("https://stackoverflow.com/q/44767791", "44767791")</f>
        <v/>
      </c>
      <c r="B51" t="n">
        <v>0.1678018575851393</v>
      </c>
    </row>
    <row r="52">
      <c r="A52">
        <f>HYPERLINK("https://stackoverflow.com/q/44800423", "44800423")</f>
        <v/>
      </c>
      <c r="B52" t="n">
        <v>0.1472568825510001</v>
      </c>
    </row>
    <row r="53">
      <c r="A53">
        <f>HYPERLINK("https://stackoverflow.com/q/44974408", "44974408")</f>
        <v/>
      </c>
      <c r="B53" t="n">
        <v>0.1994397759103642</v>
      </c>
    </row>
    <row r="54">
      <c r="A54">
        <f>HYPERLINK("https://stackoverflow.com/q/45004378", "45004378")</f>
        <v/>
      </c>
      <c r="B54" t="n">
        <v>0.1501199635972532</v>
      </c>
    </row>
    <row r="55">
      <c r="A55">
        <f>HYPERLINK("https://stackoverflow.com/q/45232971", "45232971")</f>
        <v/>
      </c>
      <c r="B55" t="n">
        <v>0.2506879944960441</v>
      </c>
    </row>
    <row r="56">
      <c r="A56">
        <f>HYPERLINK("https://stackoverflow.com/q/45697947", "45697947")</f>
        <v/>
      </c>
      <c r="B56" t="n">
        <v>0.1419234360410831</v>
      </c>
    </row>
    <row r="57">
      <c r="A57">
        <f>HYPERLINK("https://stackoverflow.com/q/45699468", "45699468")</f>
        <v/>
      </c>
      <c r="B57" t="n">
        <v>0.1380718954248366</v>
      </c>
    </row>
    <row r="58">
      <c r="A58">
        <f>HYPERLINK("https://stackoverflow.com/q/45709701", "45709701")</f>
        <v/>
      </c>
      <c r="B58" t="n">
        <v>0.2149199909848997</v>
      </c>
    </row>
    <row r="59">
      <c r="A59">
        <f>HYPERLINK("https://stackoverflow.com/q/45748997", "45748997")</f>
        <v/>
      </c>
      <c r="B59" t="n">
        <v>0.1885643146147347</v>
      </c>
    </row>
    <row r="60">
      <c r="A60">
        <f>HYPERLINK("https://stackoverflow.com/q/45901296", "45901296")</f>
        <v/>
      </c>
      <c r="B60" t="n">
        <v>0.1427366645582964</v>
      </c>
    </row>
    <row r="61">
      <c r="A61">
        <f>HYPERLINK("https://stackoverflow.com/q/46206200", "46206200")</f>
        <v/>
      </c>
      <c r="B61" t="n">
        <v>0.1571207430340557</v>
      </c>
    </row>
    <row r="62">
      <c r="A62">
        <f>HYPERLINK("https://stackoverflow.com/q/46227182", "46227182")</f>
        <v/>
      </c>
      <c r="B62" t="n">
        <v>0.2245684598625775</v>
      </c>
    </row>
    <row r="63">
      <c r="A63">
        <f>HYPERLINK("https://stackoverflow.com/q/46453448", "46453448")</f>
        <v/>
      </c>
      <c r="B63" t="n">
        <v>0.1998347231612952</v>
      </c>
    </row>
    <row r="64">
      <c r="A64">
        <f>HYPERLINK("https://stackoverflow.com/q/46595947", "46595947")</f>
        <v/>
      </c>
      <c r="B64" t="n">
        <v>0.1261722080136402</v>
      </c>
    </row>
    <row r="65">
      <c r="A65">
        <f>HYPERLINK("https://stackoverflow.com/q/46606062", "46606062")</f>
        <v/>
      </c>
      <c r="B65" t="n">
        <v>0.1594771241830065</v>
      </c>
    </row>
    <row r="66">
      <c r="A66">
        <f>HYPERLINK("https://stackoverflow.com/q/46636237", "46636237")</f>
        <v/>
      </c>
      <c r="B66" t="n">
        <v>0.09915966386554617</v>
      </c>
    </row>
    <row r="67">
      <c r="A67">
        <f>HYPERLINK("https://stackoverflow.com/q/46776955", "46776955")</f>
        <v/>
      </c>
      <c r="B67" t="n">
        <v>0.101375748434572</v>
      </c>
    </row>
    <row r="68">
      <c r="A68">
        <f>HYPERLINK("https://stackoverflow.com/q/46801400", "46801400")</f>
        <v/>
      </c>
      <c r="B68" t="n">
        <v>0.3938477546905994</v>
      </c>
    </row>
    <row r="69">
      <c r="A69">
        <f>HYPERLINK("https://stackoverflow.com/q/46837399", "46837399")</f>
        <v/>
      </c>
      <c r="B69" t="n">
        <v>0.1039215686274509</v>
      </c>
    </row>
    <row r="70">
      <c r="A70">
        <f>HYPERLINK("https://stackoverflow.com/q/46882235", "46882235")</f>
        <v/>
      </c>
      <c r="B70" t="n">
        <v>0.1475004416180887</v>
      </c>
    </row>
    <row r="71">
      <c r="A71">
        <f>HYPERLINK("https://stackoverflow.com/q/46921029", "46921029")</f>
        <v/>
      </c>
      <c r="B71" t="n">
        <v>0.3317455042280566</v>
      </c>
    </row>
    <row r="72">
      <c r="A72">
        <f>HYPERLINK("https://stackoverflow.com/q/46974480", "46974480")</f>
        <v/>
      </c>
      <c r="B72" t="n">
        <v>0.1905126633986929</v>
      </c>
    </row>
    <row r="73">
      <c r="A73">
        <f>HYPERLINK("https://stackoverflow.com/q/46978829", "46978829")</f>
        <v/>
      </c>
      <c r="B73" t="n">
        <v>0.12479815455594</v>
      </c>
    </row>
    <row r="74">
      <c r="A74">
        <f>HYPERLINK("https://stackoverflow.com/q/47025667", "47025667")</f>
        <v/>
      </c>
      <c r="B74" t="n">
        <v>0.1654367840326095</v>
      </c>
    </row>
    <row r="75">
      <c r="A75">
        <f>HYPERLINK("https://stackoverflow.com/q/47518599", "47518599")</f>
        <v/>
      </c>
      <c r="B75" t="n">
        <v>0.3103318250377073</v>
      </c>
    </row>
    <row r="76">
      <c r="A76">
        <f>HYPERLINK("https://stackoverflow.com/q/47522277", "47522277")</f>
        <v/>
      </c>
      <c r="B76" t="n">
        <v>0.1220330237358101</v>
      </c>
    </row>
    <row r="77">
      <c r="A77">
        <f>HYPERLINK("https://stackoverflow.com/q/47706182", "47706182")</f>
        <v/>
      </c>
      <c r="B77" t="n">
        <v>0.246717305540835</v>
      </c>
    </row>
    <row r="78">
      <c r="A78">
        <f>HYPERLINK("https://stackoverflow.com/q/47749485", "47749485")</f>
        <v/>
      </c>
      <c r="B78" t="n">
        <v>0.1869421603766954</v>
      </c>
    </row>
    <row r="79">
      <c r="A79">
        <f>HYPERLINK("https://stackoverflow.com/q/47820165", "47820165")</f>
        <v/>
      </c>
      <c r="B79" t="n">
        <v>0.3087457205104264</v>
      </c>
    </row>
    <row r="80">
      <c r="A80">
        <f>HYPERLINK("https://stackoverflow.com/q/48267239", "48267239")</f>
        <v/>
      </c>
      <c r="B80" t="n">
        <v>0.1341530962667553</v>
      </c>
    </row>
    <row r="81">
      <c r="A81">
        <f>HYPERLINK("https://stackoverflow.com/q/48482803", "48482803")</f>
        <v/>
      </c>
      <c r="B81" t="n">
        <v>0.1138853622983966</v>
      </c>
    </row>
    <row r="82">
      <c r="A82">
        <f>HYPERLINK("https://stackoverflow.com/q/48591858", "48591858")</f>
        <v/>
      </c>
      <c r="B82" t="n">
        <v>0.1788212360967779</v>
      </c>
    </row>
    <row r="83">
      <c r="A83">
        <f>HYPERLINK("https://stackoverflow.com/q/48602318", "48602318")</f>
        <v/>
      </c>
      <c r="B83" t="n">
        <v>0.225206024438761</v>
      </c>
    </row>
    <row r="84">
      <c r="A84">
        <f>HYPERLINK("https://stackoverflow.com/q/48736701", "48736701")</f>
        <v/>
      </c>
      <c r="B84" t="n">
        <v>0.2509606857818504</v>
      </c>
    </row>
    <row r="85">
      <c r="A85">
        <f>HYPERLINK("https://stackoverflow.com/q/48933290", "48933290")</f>
        <v/>
      </c>
      <c r="B85" t="n">
        <v>0.2433780529755762</v>
      </c>
    </row>
    <row r="86">
      <c r="A86">
        <f>HYPERLINK("https://stackoverflow.com/q/48981236", "48981236")</f>
        <v/>
      </c>
      <c r="B86" t="n">
        <v>0.3080973129992738</v>
      </c>
    </row>
    <row r="87">
      <c r="A87">
        <f>HYPERLINK("https://stackoverflow.com/q/48997601", "48997601")</f>
        <v/>
      </c>
      <c r="B87" t="n">
        <v>0.1224818694601128</v>
      </c>
    </row>
    <row r="88">
      <c r="A88">
        <f>HYPERLINK("https://stackoverflow.com/q/49164897", "49164897")</f>
        <v/>
      </c>
      <c r="B88" t="n">
        <v>0.2113289760348584</v>
      </c>
    </row>
    <row r="89">
      <c r="A89">
        <f>HYPERLINK("https://stackoverflow.com/q/49172417", "49172417")</f>
        <v/>
      </c>
      <c r="B89" t="n">
        <v>0.1287383640324816</v>
      </c>
    </row>
    <row r="90">
      <c r="A90">
        <f>HYPERLINK("https://stackoverflow.com/q/49192135", "49192135")</f>
        <v/>
      </c>
      <c r="B90" t="n">
        <v>0.2763772175536881</v>
      </c>
    </row>
    <row r="91">
      <c r="A91">
        <f>HYPERLINK("https://stackoverflow.com/q/49242888", "49242888")</f>
        <v/>
      </c>
      <c r="B91" t="n">
        <v>0.1411280561607359</v>
      </c>
    </row>
    <row r="92">
      <c r="A92">
        <f>HYPERLINK("https://stackoverflow.com/q/49249899", "49249899")</f>
        <v/>
      </c>
      <c r="B92" t="n">
        <v>0.1087176654699438</v>
      </c>
    </row>
    <row r="93">
      <c r="A93">
        <f>HYPERLINK("https://stackoverflow.com/q/49412482", "49412482")</f>
        <v/>
      </c>
      <c r="B93" t="n">
        <v>0.1782988253576489</v>
      </c>
    </row>
    <row r="94">
      <c r="A94">
        <f>HYPERLINK("https://stackoverflow.com/q/49506812", "49506812")</f>
        <v/>
      </c>
      <c r="B94" t="n">
        <v>0.1878281367191686</v>
      </c>
    </row>
    <row r="95">
      <c r="A95">
        <f>HYPERLINK("https://stackoverflow.com/q/49544718", "49544718")</f>
        <v/>
      </c>
      <c r="B95" t="n">
        <v>0.1251585211198907</v>
      </c>
    </row>
    <row r="96">
      <c r="A96">
        <f>HYPERLINK("https://stackoverflow.com/q/49563870", "49563870")</f>
        <v/>
      </c>
      <c r="B96" t="n">
        <v>0.1166303558460421</v>
      </c>
    </row>
    <row r="97">
      <c r="A97">
        <f>HYPERLINK("https://stackoverflow.com/q/49717039", "49717039")</f>
        <v/>
      </c>
      <c r="B97" t="n">
        <v>0.1980150084725248</v>
      </c>
    </row>
    <row r="98">
      <c r="A98">
        <f>HYPERLINK("https://stackoverflow.com/q/49897894", "49897894")</f>
        <v/>
      </c>
      <c r="B98" t="n">
        <v>0.2216566113624937</v>
      </c>
    </row>
    <row r="99">
      <c r="A99">
        <f>HYPERLINK("https://stackoverflow.com/q/49914445", "49914445")</f>
        <v/>
      </c>
      <c r="B99" t="n">
        <v>0.1053440984236832</v>
      </c>
    </row>
    <row r="100">
      <c r="A100">
        <f>HYPERLINK("https://stackoverflow.com/q/49956884", "49956884")</f>
        <v/>
      </c>
      <c r="B100" t="n">
        <v>0.1134792081083641</v>
      </c>
    </row>
    <row r="101">
      <c r="A101">
        <f>HYPERLINK("https://stackoverflow.com/q/49986234", "49986234")</f>
        <v/>
      </c>
      <c r="B101" t="n">
        <v>0.1116986120290813</v>
      </c>
    </row>
    <row r="102">
      <c r="A102">
        <f>HYPERLINK("https://stackoverflow.com/q/49988947", "49988947")</f>
        <v/>
      </c>
      <c r="B102" t="n">
        <v>0.1569387444900441</v>
      </c>
    </row>
    <row r="103">
      <c r="A103">
        <f>HYPERLINK("https://stackoverflow.com/q/50013399", "50013399")</f>
        <v/>
      </c>
      <c r="B103" t="n">
        <v>0.4079656862745099</v>
      </c>
    </row>
    <row r="104">
      <c r="A104">
        <f>HYPERLINK("https://stackoverflow.com/q/50038246", "50038246")</f>
        <v/>
      </c>
      <c r="B104" t="n">
        <v>0.1707690168265888</v>
      </c>
    </row>
    <row r="105">
      <c r="A105">
        <f>HYPERLINK("https://stackoverflow.com/q/50415065", "50415065")</f>
        <v/>
      </c>
      <c r="B105" t="n">
        <v>0.1334141904184354</v>
      </c>
    </row>
    <row r="106">
      <c r="A106">
        <f>HYPERLINK("https://stackoverflow.com/q/50454105", "50454105")</f>
        <v/>
      </c>
      <c r="B106" t="n">
        <v>0.1849906629318394</v>
      </c>
    </row>
    <row r="107">
      <c r="A107">
        <f>HYPERLINK("https://stackoverflow.com/q/50529981", "50529981")</f>
        <v/>
      </c>
      <c r="B107" t="n">
        <v>0.2328373429750151</v>
      </c>
    </row>
    <row r="108">
      <c r="A108">
        <f>HYPERLINK("https://stackoverflow.com/q/50629028", "50629028")</f>
        <v/>
      </c>
      <c r="B108" t="n">
        <v>0.1780877299373358</v>
      </c>
    </row>
    <row r="109">
      <c r="A109">
        <f>HYPERLINK("https://stackoverflow.com/q/50632954", "50632954")</f>
        <v/>
      </c>
      <c r="B109" t="n">
        <v>0.1671694318753142</v>
      </c>
    </row>
    <row r="110">
      <c r="A110">
        <f>HYPERLINK("https://stackoverflow.com/q/50701731", "50701731")</f>
        <v/>
      </c>
      <c r="B110" t="n">
        <v>0.1049736967957915</v>
      </c>
    </row>
    <row r="111">
      <c r="A111">
        <f>HYPERLINK("https://stackoverflow.com/q/50710541", "50710541")</f>
        <v/>
      </c>
      <c r="B111" t="n">
        <v>0.1721596439994438</v>
      </c>
    </row>
    <row r="112">
      <c r="A112">
        <f>HYPERLINK("https://stackoverflow.com/q/50764255", "50764255")</f>
        <v/>
      </c>
      <c r="B112" t="n">
        <v>0.2100354030501089</v>
      </c>
    </row>
    <row r="113">
      <c r="A113">
        <f>HYPERLINK("https://stackoverflow.com/q/50865772", "50865772")</f>
        <v/>
      </c>
      <c r="B113" t="n">
        <v>0.2062204192021637</v>
      </c>
    </row>
    <row r="114">
      <c r="A114">
        <f>HYPERLINK("https://stackoverflow.com/q/50877919", "50877919")</f>
        <v/>
      </c>
      <c r="B114" t="n">
        <v>0.1491924593528872</v>
      </c>
    </row>
    <row r="115">
      <c r="A115">
        <f>HYPERLINK("https://stackoverflow.com/q/51079139", "51079139")</f>
        <v/>
      </c>
      <c r="B115" t="n">
        <v>0.08994032395566923</v>
      </c>
    </row>
    <row r="116">
      <c r="A116">
        <f>HYPERLINK("https://stackoverflow.com/q/51086790", "51086790")</f>
        <v/>
      </c>
      <c r="B116" t="n">
        <v>0.2216280451574569</v>
      </c>
    </row>
    <row r="117">
      <c r="A117">
        <f>HYPERLINK("https://stackoverflow.com/q/51105421", "51105421")</f>
        <v/>
      </c>
      <c r="B117" t="n">
        <v>0.2697335344394168</v>
      </c>
    </row>
    <row r="118">
      <c r="A118">
        <f>HYPERLINK("https://stackoverflow.com/q/51175074", "51175074")</f>
        <v/>
      </c>
      <c r="B118" t="n">
        <v>0.1420556423159234</v>
      </c>
    </row>
    <row r="119">
      <c r="A119">
        <f>HYPERLINK("https://stackoverflow.com/q/51230134", "51230134")</f>
        <v/>
      </c>
      <c r="B119" t="n">
        <v>0.1666355431061314</v>
      </c>
    </row>
    <row r="120">
      <c r="A120">
        <f>HYPERLINK("https://stackoverflow.com/q/51306484", "51306484")</f>
        <v/>
      </c>
      <c r="B120" t="n">
        <v>0.1631234950120399</v>
      </c>
    </row>
    <row r="121">
      <c r="A121">
        <f>HYPERLINK("https://stackoverflow.com/q/51364575", "51364575")</f>
        <v/>
      </c>
      <c r="B121" t="n">
        <v>0.1490196078431372</v>
      </c>
    </row>
    <row r="122">
      <c r="A122">
        <f>HYPERLINK("https://stackoverflow.com/q/51464538", "51464538")</f>
        <v/>
      </c>
      <c r="B122" t="n">
        <v>0.2486198362840282</v>
      </c>
    </row>
    <row r="123">
      <c r="A123">
        <f>HYPERLINK("https://stackoverflow.com/q/51529636", "51529636")</f>
        <v/>
      </c>
      <c r="B123" t="n">
        <v>0.2095386009189154</v>
      </c>
    </row>
    <row r="124">
      <c r="A124">
        <f>HYPERLINK("https://stackoverflow.com/q/51542863", "51542863")</f>
        <v/>
      </c>
      <c r="B124" t="n">
        <v>0.1509803921568628</v>
      </c>
    </row>
    <row r="125">
      <c r="A125">
        <f>HYPERLINK("https://stackoverflow.com/q/51572657", "51572657")</f>
        <v/>
      </c>
      <c r="B125" t="n">
        <v>0.1474219317356572</v>
      </c>
    </row>
    <row r="126">
      <c r="A126">
        <f>HYPERLINK("https://stackoverflow.com/q/51652025", "51652025")</f>
        <v/>
      </c>
      <c r="B126" t="n">
        <v>0.1118800461361015</v>
      </c>
    </row>
    <row r="127">
      <c r="A127">
        <f>HYPERLINK("https://stackoverflow.com/q/51685009", "51685009")</f>
        <v/>
      </c>
      <c r="B127" t="n">
        <v>0.1969904240766074</v>
      </c>
    </row>
    <row r="128">
      <c r="A128">
        <f>HYPERLINK("https://stackoverflow.com/q/51831600", "51831600")</f>
        <v/>
      </c>
      <c r="B128" t="n">
        <v>0.1443355119825708</v>
      </c>
    </row>
    <row r="129">
      <c r="A129">
        <f>HYPERLINK("https://stackoverflow.com/q/51865071", "51865071")</f>
        <v/>
      </c>
      <c r="B129" t="n">
        <v>0.114630467571644</v>
      </c>
    </row>
    <row r="130">
      <c r="A130">
        <f>HYPERLINK("https://stackoverflow.com/q/51881224", "51881224")</f>
        <v/>
      </c>
      <c r="B130" t="n">
        <v>0.1991378111528299</v>
      </c>
    </row>
    <row r="131">
      <c r="A131">
        <f>HYPERLINK("https://stackoverflow.com/q/51999779", "51999779")</f>
        <v/>
      </c>
      <c r="B131" t="n">
        <v>0.1816112212675332</v>
      </c>
    </row>
    <row r="132">
      <c r="A132">
        <f>HYPERLINK("https://stackoverflow.com/q/52016220", "52016220")</f>
        <v/>
      </c>
      <c r="B132" t="n">
        <v>0.1251416122004357</v>
      </c>
    </row>
    <row r="133">
      <c r="A133">
        <f>HYPERLINK("https://stackoverflow.com/q/52023042", "52023042")</f>
        <v/>
      </c>
      <c r="B133" t="n">
        <v>0.2398048421246433</v>
      </c>
    </row>
    <row r="134">
      <c r="A134">
        <f>HYPERLINK("https://stackoverflow.com/q/52045267", "52045267")</f>
        <v/>
      </c>
      <c r="B134" t="n">
        <v>0.206992230854606</v>
      </c>
    </row>
    <row r="135">
      <c r="A135">
        <f>HYPERLINK("https://stackoverflow.com/q/52133532", "52133532")</f>
        <v/>
      </c>
      <c r="B135" t="n">
        <v>0.1039671682626539</v>
      </c>
    </row>
    <row r="136">
      <c r="A136">
        <f>HYPERLINK("https://stackoverflow.com/q/52260506", "52260506")</f>
        <v/>
      </c>
      <c r="B136" t="n">
        <v>0.1348781937017231</v>
      </c>
    </row>
    <row r="137">
      <c r="A137">
        <f>HYPERLINK("https://stackoverflow.com/q/52370474", "52370474")</f>
        <v/>
      </c>
      <c r="B137" t="n">
        <v>0.1889978213507625</v>
      </c>
    </row>
    <row r="138">
      <c r="A138">
        <f>HYPERLINK("https://stackoverflow.com/q/52406753", "52406753")</f>
        <v/>
      </c>
      <c r="B138" t="n">
        <v>0.1541967664258686</v>
      </c>
    </row>
    <row r="139">
      <c r="A139">
        <f>HYPERLINK("https://stackoverflow.com/q/52605791", "52605791")</f>
        <v/>
      </c>
      <c r="B139" t="n">
        <v>0.1792332053096152</v>
      </c>
    </row>
    <row r="140">
      <c r="A140">
        <f>HYPERLINK("https://stackoverflow.com/q/52772128", "52772128")</f>
        <v/>
      </c>
      <c r="B140" t="n">
        <v>0.179263220439691</v>
      </c>
    </row>
    <row r="141">
      <c r="A141">
        <f>HYPERLINK("https://stackoverflow.com/q/52816757", "52816757")</f>
        <v/>
      </c>
      <c r="B141" t="n">
        <v>0.1787330316742081</v>
      </c>
    </row>
    <row r="142">
      <c r="A142">
        <f>HYPERLINK("https://stackoverflow.com/q/52821168", "52821168")</f>
        <v/>
      </c>
      <c r="B142" t="n">
        <v>0.1617326669229783</v>
      </c>
    </row>
    <row r="143">
      <c r="A143">
        <f>HYPERLINK("https://stackoverflow.com/q/52917737", "52917737")</f>
        <v/>
      </c>
      <c r="B143" t="n">
        <v>0.1512086316007885</v>
      </c>
    </row>
    <row r="144">
      <c r="A144">
        <f>HYPERLINK("https://stackoverflow.com/q/53008138", "53008138")</f>
        <v/>
      </c>
      <c r="B144" t="n">
        <v>0.1725490196078432</v>
      </c>
    </row>
    <row r="145">
      <c r="A145">
        <f>HYPERLINK("https://stackoverflow.com/q/53207169", "53207169")</f>
        <v/>
      </c>
      <c r="B145" t="n">
        <v>0.2313598578590012</v>
      </c>
    </row>
    <row r="146">
      <c r="A146">
        <f>HYPERLINK("https://stackoverflow.com/q/53208833", "53208833")</f>
        <v/>
      </c>
      <c r="B146" t="n">
        <v>0.1582307341541267</v>
      </c>
    </row>
    <row r="147">
      <c r="A147">
        <f>HYPERLINK("https://stackoverflow.com/q/53267924", "53267924")</f>
        <v/>
      </c>
      <c r="B147" t="n">
        <v>0.2032952069716776</v>
      </c>
    </row>
    <row r="148">
      <c r="A148">
        <f>HYPERLINK("https://stackoverflow.com/q/53305663", "53305663")</f>
        <v/>
      </c>
      <c r="B148" t="n">
        <v>0.1905263897673765</v>
      </c>
    </row>
    <row r="149">
      <c r="A149">
        <f>HYPERLINK("https://stackoverflow.com/q/53326262", "53326262")</f>
        <v/>
      </c>
      <c r="B149" t="n">
        <v>0.1832866479925303</v>
      </c>
    </row>
    <row r="150">
      <c r="A150">
        <f>HYPERLINK("https://stackoverflow.com/q/53344801", "53344801")</f>
        <v/>
      </c>
      <c r="B150" t="n">
        <v>0.1635777598710717</v>
      </c>
    </row>
    <row r="151">
      <c r="A151">
        <f>HYPERLINK("https://stackoverflow.com/q/53486490", "53486490")</f>
        <v/>
      </c>
      <c r="B151" t="n">
        <v>0.1372549019607843</v>
      </c>
    </row>
    <row r="152">
      <c r="A152">
        <f>HYPERLINK("https://stackoverflow.com/q/53577204", "53577204")</f>
        <v/>
      </c>
      <c r="B152" t="n">
        <v>0.1953053622882845</v>
      </c>
    </row>
    <row r="153">
      <c r="A153">
        <f>HYPERLINK("https://stackoverflow.com/q/53662108", "53662108")</f>
        <v/>
      </c>
      <c r="B153" t="n">
        <v>0.2729636657530395</v>
      </c>
    </row>
    <row r="154">
      <c r="A154">
        <f>HYPERLINK("https://stackoverflow.com/q/53742356", "53742356")</f>
        <v/>
      </c>
      <c r="B154" t="n">
        <v>0.28531412565026</v>
      </c>
    </row>
    <row r="155">
      <c r="A155">
        <f>HYPERLINK("https://stackoverflow.com/q/53826899", "53826899")</f>
        <v/>
      </c>
      <c r="B155" t="n">
        <v>0.1493074293937759</v>
      </c>
    </row>
    <row r="156">
      <c r="A156">
        <f>HYPERLINK("https://stackoverflow.com/q/53862192", "53862192")</f>
        <v/>
      </c>
      <c r="B156" t="n">
        <v>0.09253525971792229</v>
      </c>
    </row>
    <row r="157">
      <c r="A157">
        <f>HYPERLINK("https://stackoverflow.com/q/53937189", "53937189")</f>
        <v/>
      </c>
      <c r="B157" t="n">
        <v>0.2883006535947713</v>
      </c>
    </row>
    <row r="158">
      <c r="A158">
        <f>HYPERLINK("https://stackoverflow.com/q/54042741", "54042741")</f>
        <v/>
      </c>
      <c r="B158" t="n">
        <v>0.1276395173453997</v>
      </c>
    </row>
    <row r="159">
      <c r="A159">
        <f>HYPERLINK("https://stackoverflow.com/q/54045187", "54045187")</f>
        <v/>
      </c>
      <c r="B159" t="n">
        <v>0.2011796588554121</v>
      </c>
    </row>
    <row r="160">
      <c r="A160">
        <f>HYPERLINK("https://stackoverflow.com/q/54060551", "54060551")</f>
        <v/>
      </c>
      <c r="B160" t="n">
        <v>0.1286506163646893</v>
      </c>
    </row>
    <row r="161">
      <c r="A161">
        <f>HYPERLINK("https://stackoverflow.com/q/54235734", "54235734")</f>
        <v/>
      </c>
      <c r="B161" t="n">
        <v>0.1973397546152964</v>
      </c>
    </row>
    <row r="162">
      <c r="A162">
        <f>HYPERLINK("https://stackoverflow.com/q/54248770", "54248770")</f>
        <v/>
      </c>
      <c r="B162" t="n">
        <v>0.2573710965867829</v>
      </c>
    </row>
    <row r="163">
      <c r="A163">
        <f>HYPERLINK("https://stackoverflow.com/q/54271510", "54271510")</f>
        <v/>
      </c>
      <c r="B163" t="n">
        <v>0.1764705882352941</v>
      </c>
    </row>
    <row r="164">
      <c r="A164">
        <f>HYPERLINK("https://stackoverflow.com/q/54316826", "54316826")</f>
        <v/>
      </c>
      <c r="B164" t="n">
        <v>0.2814863773224646</v>
      </c>
    </row>
    <row r="165">
      <c r="A165">
        <f>HYPERLINK("https://stackoverflow.com/q/54472908", "54472908")</f>
        <v/>
      </c>
      <c r="B165" t="n">
        <v>0.17560553633218</v>
      </c>
    </row>
    <row r="166">
      <c r="A166">
        <f>HYPERLINK("https://stackoverflow.com/q/54477736", "54477736")</f>
        <v/>
      </c>
      <c r="B166" t="n">
        <v>0.2376944878246284</v>
      </c>
    </row>
    <row r="167">
      <c r="A167">
        <f>HYPERLINK("https://stackoverflow.com/q/54484732", "54484732")</f>
        <v/>
      </c>
      <c r="B167" t="n">
        <v>0.1103471691706986</v>
      </c>
    </row>
    <row r="168">
      <c r="A168">
        <f>HYPERLINK("https://stackoverflow.com/q/54575273", "54575273")</f>
        <v/>
      </c>
      <c r="B168" t="n">
        <v>0.1626112292306481</v>
      </c>
    </row>
    <row r="169">
      <c r="A169">
        <f>HYPERLINK("https://stackoverflow.com/q/54577461", "54577461")</f>
        <v/>
      </c>
      <c r="B169" t="n">
        <v>0.09776304888152441</v>
      </c>
    </row>
    <row r="170">
      <c r="A170">
        <f>HYPERLINK("https://stackoverflow.com/q/54747323", "54747323")</f>
        <v/>
      </c>
      <c r="B170" t="n">
        <v>0.2326888797477033</v>
      </c>
    </row>
    <row r="171">
      <c r="A171">
        <f>HYPERLINK("https://stackoverflow.com/q/54757002", "54757002")</f>
        <v/>
      </c>
      <c r="B171" t="n">
        <v>0.1719057993567797</v>
      </c>
    </row>
    <row r="172">
      <c r="A172">
        <f>HYPERLINK("https://stackoverflow.com/q/54937175", "54937175")</f>
        <v/>
      </c>
      <c r="B172" t="n">
        <v>0.2007616694971952</v>
      </c>
    </row>
    <row r="173">
      <c r="A173">
        <f>HYPERLINK("https://stackoverflow.com/q/55005441", "55005441")</f>
        <v/>
      </c>
      <c r="B173" t="n">
        <v>0.2080404488839561</v>
      </c>
    </row>
    <row r="174">
      <c r="A174">
        <f>HYPERLINK("https://stackoverflow.com/q/55048122", "55048122")</f>
        <v/>
      </c>
      <c r="B174" t="n">
        <v>0.09739633558341369</v>
      </c>
    </row>
    <row r="175">
      <c r="A175">
        <f>HYPERLINK("https://stackoverflow.com/q/55104440", "55104440")</f>
        <v/>
      </c>
      <c r="B175" t="n">
        <v>0.1204481792717086</v>
      </c>
    </row>
    <row r="176">
      <c r="A176">
        <f>HYPERLINK("https://stackoverflow.com/q/55126170", "55126170")</f>
        <v/>
      </c>
      <c r="B176" t="n">
        <v>0.1463208939489774</v>
      </c>
    </row>
    <row r="177">
      <c r="A177">
        <f>HYPERLINK("https://stackoverflow.com/q/55571946", "55571946")</f>
        <v/>
      </c>
      <c r="B177" t="n">
        <v>0.1075980392156863</v>
      </c>
    </row>
    <row r="178">
      <c r="A178">
        <f>HYPERLINK("https://stackoverflow.com/q/55614003", "55614003")</f>
        <v/>
      </c>
      <c r="B178" t="n">
        <v>0.09901960784313722</v>
      </c>
    </row>
    <row r="179">
      <c r="A179">
        <f>HYPERLINK("https://stackoverflow.com/q/55721339", "55721339")</f>
        <v/>
      </c>
      <c r="B179" t="n">
        <v>0.2049211841599385</v>
      </c>
    </row>
    <row r="180">
      <c r="A180">
        <f>HYPERLINK("https://stackoverflow.com/q/56007280", "56007280")</f>
        <v/>
      </c>
      <c r="B180" t="n">
        <v>0.1212372272852803</v>
      </c>
    </row>
    <row r="181">
      <c r="A181">
        <f>HYPERLINK("https://stackoverflow.com/q/56119353", "56119353")</f>
        <v/>
      </c>
      <c r="B181" t="n">
        <v>0.1438562091503268</v>
      </c>
    </row>
    <row r="182">
      <c r="A182">
        <f>HYPERLINK("https://stackoverflow.com/q/56139909", "56139909")</f>
        <v/>
      </c>
      <c r="B182" t="n">
        <v>0.2646683194350536</v>
      </c>
    </row>
    <row r="183">
      <c r="A183">
        <f>HYPERLINK("https://stackoverflow.com/q/56159484", "56159484")</f>
        <v/>
      </c>
      <c r="B183" t="n">
        <v>0.2353629170966633</v>
      </c>
    </row>
    <row r="184">
      <c r="A184">
        <f>HYPERLINK("https://stackoverflow.com/q/56178580", "56178580")</f>
        <v/>
      </c>
      <c r="B184" t="n">
        <v>0.1060181648416942</v>
      </c>
    </row>
    <row r="185">
      <c r="A185">
        <f>HYPERLINK("https://stackoverflow.com/q/56300912", "56300912")</f>
        <v/>
      </c>
      <c r="B185" t="n">
        <v>0.1375565610859729</v>
      </c>
    </row>
    <row r="186">
      <c r="A186">
        <f>HYPERLINK("https://stackoverflow.com/q/56382577", "56382577")</f>
        <v/>
      </c>
      <c r="B186" t="n">
        <v>0.1874685771744595</v>
      </c>
    </row>
    <row r="187">
      <c r="A187">
        <f>HYPERLINK("https://stackoverflow.com/q/56389333", "56389333")</f>
        <v/>
      </c>
      <c r="B187" t="n">
        <v>0.1317884729649436</v>
      </c>
    </row>
    <row r="188">
      <c r="A188">
        <f>HYPERLINK("https://stackoverflow.com/q/56457283", "56457283")</f>
        <v/>
      </c>
      <c r="B188" t="n">
        <v>0.1135498975709686</v>
      </c>
    </row>
    <row r="189">
      <c r="A189">
        <f>HYPERLINK("https://stackoverflow.com/q/56535605", "56535605")</f>
        <v/>
      </c>
      <c r="B189" t="n">
        <v>0.2442278686622577</v>
      </c>
    </row>
    <row r="190">
      <c r="A190">
        <f>HYPERLINK("https://stackoverflow.com/q/56564515", "56564515")</f>
        <v/>
      </c>
      <c r="B190" t="n">
        <v>0.1871311631448696</v>
      </c>
    </row>
    <row r="191">
      <c r="A191">
        <f>HYPERLINK("https://stackoverflow.com/q/56564738", "56564738")</f>
        <v/>
      </c>
      <c r="B191" t="n">
        <v>0.2403840592284112</v>
      </c>
    </row>
    <row r="192">
      <c r="A192">
        <f>HYPERLINK("https://stackoverflow.com/q/56595252", "56595252")</f>
        <v/>
      </c>
      <c r="B192" t="n">
        <v>0.1292892156862745</v>
      </c>
    </row>
    <row r="193">
      <c r="A193">
        <f>HYPERLINK("https://stackoverflow.com/q/56615245", "56615245")</f>
        <v/>
      </c>
      <c r="B193" t="n">
        <v>0.2408909924122906</v>
      </c>
    </row>
    <row r="194">
      <c r="A194">
        <f>HYPERLINK("https://stackoverflow.com/q/56637616", "56637616")</f>
        <v/>
      </c>
      <c r="B194" t="n">
        <v>0.1327731092436975</v>
      </c>
    </row>
    <row r="195">
      <c r="A195">
        <f>HYPERLINK("https://stackoverflow.com/q/56816270", "56816270")</f>
        <v/>
      </c>
      <c r="B195" t="n">
        <v>0.1671895424836601</v>
      </c>
    </row>
    <row r="196">
      <c r="A196">
        <f>HYPERLINK("https://stackoverflow.com/q/56937356", "56937356")</f>
        <v/>
      </c>
      <c r="B196" t="n">
        <v>0.0963864472992262</v>
      </c>
    </row>
    <row r="197">
      <c r="A197">
        <f>HYPERLINK("https://stackoverflow.com/q/56969396", "56969396")</f>
        <v/>
      </c>
      <c r="B197" t="n">
        <v>0.1733676635637421</v>
      </c>
    </row>
    <row r="198">
      <c r="A198">
        <f>HYPERLINK("https://stackoverflow.com/q/56991934", "56991934")</f>
        <v/>
      </c>
      <c r="B198" t="n">
        <v>0.1034313725490196</v>
      </c>
    </row>
    <row r="199">
      <c r="A199">
        <f>HYPERLINK("https://stackoverflow.com/q/56993150", "56993150")</f>
        <v/>
      </c>
      <c r="B199" t="n">
        <v>0.1254314459866343</v>
      </c>
    </row>
    <row r="200">
      <c r="A200">
        <f>HYPERLINK("https://stackoverflow.com/q/57007183", "57007183")</f>
        <v/>
      </c>
      <c r="B200" t="n">
        <v>0.1857661583151779</v>
      </c>
    </row>
    <row r="201">
      <c r="A201">
        <f>HYPERLINK("https://stackoverflow.com/q/57043373", "57043373")</f>
        <v/>
      </c>
      <c r="B201" t="n">
        <v>0.1676560532469869</v>
      </c>
    </row>
    <row r="202">
      <c r="A202">
        <f>HYPERLINK("https://stackoverflow.com/q/57124843", "57124843")</f>
        <v/>
      </c>
      <c r="B202" t="n">
        <v>0.2176593908003453</v>
      </c>
    </row>
    <row r="203">
      <c r="A203">
        <f>HYPERLINK("https://stackoverflow.com/q/57205404", "57205404")</f>
        <v/>
      </c>
      <c r="B203" t="n">
        <v>0.224548576492744</v>
      </c>
    </row>
    <row r="204">
      <c r="A204">
        <f>HYPERLINK("https://stackoverflow.com/q/57205632", "57205632")</f>
        <v/>
      </c>
      <c r="B204" t="n">
        <v>0.1203208556149732</v>
      </c>
    </row>
    <row r="205">
      <c r="A205">
        <f>HYPERLINK("https://stackoverflow.com/q/57250350", "57250350")</f>
        <v/>
      </c>
      <c r="B205" t="n">
        <v>0.1527297193387159</v>
      </c>
    </row>
    <row r="206">
      <c r="A206">
        <f>HYPERLINK("https://stackoverflow.com/q/57359844", "57359844")</f>
        <v/>
      </c>
      <c r="B206" t="n">
        <v>0.1838678623904342</v>
      </c>
    </row>
    <row r="207">
      <c r="A207">
        <f>HYPERLINK("https://stackoverflow.com/q/57366982", "57366982")</f>
        <v/>
      </c>
      <c r="B207" t="n">
        <v>0.3549180989268136</v>
      </c>
    </row>
    <row r="208">
      <c r="A208">
        <f>HYPERLINK("https://stackoverflow.com/q/57419147", "57419147")</f>
        <v/>
      </c>
      <c r="B208" t="n">
        <v>0.1221786492374727</v>
      </c>
    </row>
    <row r="209">
      <c r="A209">
        <f>HYPERLINK("https://stackoverflow.com/q/57420814", "57420814")</f>
        <v/>
      </c>
      <c r="B209" t="n">
        <v>0.1166998200246282</v>
      </c>
    </row>
    <row r="210">
      <c r="A210">
        <f>HYPERLINK("https://stackoverflow.com/q/57430121", "57430121")</f>
        <v/>
      </c>
      <c r="B210" t="n">
        <v>0.2576157168520429</v>
      </c>
    </row>
    <row r="211">
      <c r="A211">
        <f>HYPERLINK("https://stackoverflow.com/q/57436043", "57436043")</f>
        <v/>
      </c>
      <c r="B211" t="n">
        <v>0.2606209150326798</v>
      </c>
    </row>
    <row r="212">
      <c r="A212">
        <f>HYPERLINK("https://stackoverflow.com/q/57461595", "57461595")</f>
        <v/>
      </c>
      <c r="B212" t="n">
        <v>0.1594133588394708</v>
      </c>
    </row>
    <row r="213">
      <c r="A213">
        <f>HYPERLINK("https://stackoverflow.com/q/57579133", "57579133")</f>
        <v/>
      </c>
      <c r="B213" t="n">
        <v>0.1802498777288693</v>
      </c>
    </row>
    <row r="214">
      <c r="A214">
        <f>HYPERLINK("https://stackoverflow.com/q/57584402", "57584402")</f>
        <v/>
      </c>
      <c r="B214" t="n">
        <v>0.1956984344125247</v>
      </c>
    </row>
    <row r="215">
      <c r="A215">
        <f>HYPERLINK("https://stackoverflow.com/q/57609094", "57609094")</f>
        <v/>
      </c>
      <c r="B215" t="n">
        <v>0.1951287637562148</v>
      </c>
    </row>
    <row r="216">
      <c r="A216">
        <f>HYPERLINK("https://stackoverflow.com/q/57617520", "57617520")</f>
        <v/>
      </c>
      <c r="B216" t="n">
        <v>0.1128131808278867</v>
      </c>
    </row>
    <row r="217">
      <c r="A217">
        <f>HYPERLINK("https://stackoverflow.com/q/57624459", "57624459")</f>
        <v/>
      </c>
      <c r="B217" t="n">
        <v>0.1511586452762924</v>
      </c>
    </row>
    <row r="218">
      <c r="A218">
        <f>HYPERLINK("https://stackoverflow.com/q/57714229", "57714229")</f>
        <v/>
      </c>
      <c r="B218" t="n">
        <v>0.1104023938892826</v>
      </c>
    </row>
    <row r="219">
      <c r="A219">
        <f>HYPERLINK("https://stackoverflow.com/q/57810829", "57810829")</f>
        <v/>
      </c>
      <c r="B219" t="n">
        <v>0.1744899980194098</v>
      </c>
    </row>
    <row r="220">
      <c r="A220">
        <f>HYPERLINK("https://stackoverflow.com/q/57861623", "57861623")</f>
        <v/>
      </c>
      <c r="B220" t="n">
        <v>0.1695368002273373</v>
      </c>
    </row>
    <row r="221">
      <c r="A221">
        <f>HYPERLINK("https://stackoverflow.com/q/57885314", "57885314")</f>
        <v/>
      </c>
      <c r="B221" t="n">
        <v>0.304775363598893</v>
      </c>
    </row>
    <row r="222">
      <c r="A222">
        <f>HYPERLINK("https://stackoverflow.com/q/57885877", "57885877")</f>
        <v/>
      </c>
      <c r="B222" t="n">
        <v>0.1148207030559972</v>
      </c>
    </row>
    <row r="223">
      <c r="A223">
        <f>HYPERLINK("https://stackoverflow.com/q/57897359", "57897359")</f>
        <v/>
      </c>
      <c r="B223" t="n">
        <v>0.2466193373901286</v>
      </c>
    </row>
    <row r="224">
      <c r="A224">
        <f>HYPERLINK("https://stackoverflow.com/q/57931047", "57931047")</f>
        <v/>
      </c>
      <c r="B224" t="n">
        <v>0.1578334304018637</v>
      </c>
    </row>
    <row r="225">
      <c r="A225">
        <f>HYPERLINK("https://stackoverflow.com/q/57941287", "57941287")</f>
        <v/>
      </c>
      <c r="B225" t="n">
        <v>0.1666343104898725</v>
      </c>
    </row>
    <row r="226">
      <c r="A226">
        <f>HYPERLINK("https://stackoverflow.com/q/57944759", "57944759")</f>
        <v/>
      </c>
      <c r="B226" t="n">
        <v>0.149264705882353</v>
      </c>
    </row>
    <row r="227">
      <c r="A227">
        <f>HYPERLINK("https://stackoverflow.com/q/57996398", "57996398")</f>
        <v/>
      </c>
      <c r="B227" t="n">
        <v>0.1797385620915032</v>
      </c>
    </row>
    <row r="228">
      <c r="A228">
        <f>HYPERLINK("https://stackoverflow.com/q/58174411", "58174411")</f>
        <v/>
      </c>
      <c r="B228" t="n">
        <v>0.3911616772909439</v>
      </c>
    </row>
    <row r="229">
      <c r="A229">
        <f>HYPERLINK("https://stackoverflow.com/q/58182689", "58182689")</f>
        <v/>
      </c>
      <c r="B229" t="n">
        <v>0.1625110949729686</v>
      </c>
    </row>
    <row r="230">
      <c r="A230">
        <f>HYPERLINK("https://stackoverflow.com/q/58251535", "58251535")</f>
        <v/>
      </c>
      <c r="B230" t="n">
        <v>0.1467128027681661</v>
      </c>
    </row>
    <row r="231">
      <c r="A231">
        <f>HYPERLINK("https://stackoverflow.com/q/58293197", "58293197")</f>
        <v/>
      </c>
      <c r="B231" t="n">
        <v>0.1463208939489774</v>
      </c>
    </row>
    <row r="232">
      <c r="A232">
        <f>HYPERLINK("https://stackoverflow.com/q/58297072", "58297072")</f>
        <v/>
      </c>
      <c r="B232" t="n">
        <v>0.269140989729225</v>
      </c>
    </row>
    <row r="233">
      <c r="A233">
        <f>HYPERLINK("https://stackoverflow.com/q/58317425", "58317425")</f>
        <v/>
      </c>
      <c r="B233" t="n">
        <v>0.1314878892733564</v>
      </c>
    </row>
    <row r="234">
      <c r="A234">
        <f>HYPERLINK("https://stackoverflow.com/q/58468165", "58468165")</f>
        <v/>
      </c>
      <c r="B234" t="n">
        <v>0.2113659022931206</v>
      </c>
    </row>
    <row r="235">
      <c r="A235">
        <f>HYPERLINK("https://stackoverflow.com/q/58496141", "58496141")</f>
        <v/>
      </c>
      <c r="B235" t="n">
        <v>0.1104983660130719</v>
      </c>
    </row>
    <row r="236">
      <c r="A236">
        <f>HYPERLINK("https://stackoverflow.com/q/58511291", "58511291")</f>
        <v/>
      </c>
      <c r="B236" t="n">
        <v>0.204413600646251</v>
      </c>
    </row>
    <row r="237">
      <c r="A237">
        <f>HYPERLINK("https://stackoverflow.com/q/58602509", "58602509")</f>
        <v/>
      </c>
      <c r="B237" t="n">
        <v>0.1185250219490781</v>
      </c>
    </row>
    <row r="238">
      <c r="A238">
        <f>HYPERLINK("https://stackoverflow.com/q/58646976", "58646976")</f>
        <v/>
      </c>
      <c r="B238" t="n">
        <v>0.1590068126015838</v>
      </c>
    </row>
    <row r="239">
      <c r="A239">
        <f>HYPERLINK("https://stackoverflow.com/q/58649436", "58649436")</f>
        <v/>
      </c>
      <c r="B239" t="n">
        <v>0.2370421036631707</v>
      </c>
    </row>
    <row r="240">
      <c r="A240">
        <f>HYPERLINK("https://stackoverflow.com/q/58712399", "58712399")</f>
        <v/>
      </c>
      <c r="B240" t="n">
        <v>0.1758896151053014</v>
      </c>
    </row>
    <row r="241">
      <c r="A241">
        <f>HYPERLINK("https://stackoverflow.com/q/58769776", "58769776")</f>
        <v/>
      </c>
      <c r="B241" t="n">
        <v>0.2513054604557873</v>
      </c>
    </row>
    <row r="242">
      <c r="A242">
        <f>HYPERLINK("https://stackoverflow.com/q/58773119", "58773119")</f>
        <v/>
      </c>
      <c r="B242" t="n">
        <v>0.1133805374001452</v>
      </c>
    </row>
    <row r="243">
      <c r="A243">
        <f>HYPERLINK("https://stackoverflow.com/q/58804457", "58804457")</f>
        <v/>
      </c>
      <c r="B243" t="n">
        <v>0.1965899403239557</v>
      </c>
    </row>
    <row r="244">
      <c r="A244">
        <f>HYPERLINK("https://stackoverflow.com/q/58867149", "58867149")</f>
        <v/>
      </c>
      <c r="B244" t="n">
        <v>0.3919747465549688</v>
      </c>
    </row>
    <row r="245">
      <c r="A245">
        <f>HYPERLINK("https://stackoverflow.com/q/58885227", "58885227")</f>
        <v/>
      </c>
      <c r="B245" t="n">
        <v>0.1694117647058824</v>
      </c>
    </row>
    <row r="246">
      <c r="A246">
        <f>HYPERLINK("https://stackoverflow.com/q/58885480", "58885480")</f>
        <v/>
      </c>
      <c r="B246" t="n">
        <v>0.1031321619556913</v>
      </c>
    </row>
    <row r="247">
      <c r="A247">
        <f>HYPERLINK("https://stackoverflow.com/q/58924846", "58924846")</f>
        <v/>
      </c>
      <c r="B247" t="n">
        <v>0.265187478500172</v>
      </c>
    </row>
    <row r="248">
      <c r="A248">
        <f>HYPERLINK("https://stackoverflow.com/q/58935331", "58935331")</f>
        <v/>
      </c>
      <c r="B248" t="n">
        <v>0.1757543199928373</v>
      </c>
    </row>
    <row r="249">
      <c r="A249">
        <f>HYPERLINK("https://stackoverflow.com/q/58937485", "58937485")</f>
        <v/>
      </c>
      <c r="B249" t="n">
        <v>0.1423634587934791</v>
      </c>
    </row>
    <row r="250">
      <c r="A250">
        <f>HYPERLINK("https://stackoverflow.com/q/58956948", "58956948")</f>
        <v/>
      </c>
      <c r="B250" t="n">
        <v>0.1028086910439852</v>
      </c>
    </row>
    <row r="251">
      <c r="A251">
        <f>HYPERLINK("https://stackoverflow.com/q/59053286", "59053286")</f>
        <v/>
      </c>
      <c r="B251" t="n">
        <v>0.2258948023653906</v>
      </c>
    </row>
    <row r="252">
      <c r="A252">
        <f>HYPERLINK("https://stackoverflow.com/q/59062489", "59062489")</f>
        <v/>
      </c>
      <c r="B252" t="n">
        <v>0.1624947851481018</v>
      </c>
    </row>
    <row r="253">
      <c r="A253">
        <f>HYPERLINK("https://stackoverflow.com/q/59085464", "59085464")</f>
        <v/>
      </c>
      <c r="B253" t="n">
        <v>0.1789720003227628</v>
      </c>
    </row>
    <row r="254">
      <c r="A254">
        <f>HYPERLINK("https://stackoverflow.com/q/59098983", "59098983")</f>
        <v/>
      </c>
      <c r="B254" t="n">
        <v>0.1378197369482772</v>
      </c>
    </row>
    <row r="255">
      <c r="A255">
        <f>HYPERLINK("https://stackoverflow.com/q/59118573", "59118573")</f>
        <v/>
      </c>
      <c r="B255" t="n">
        <v>0.1221786492374728</v>
      </c>
    </row>
    <row r="256">
      <c r="A256">
        <f>HYPERLINK("https://stackoverflow.com/q/59220944", "59220944")</f>
        <v/>
      </c>
      <c r="B256" t="n">
        <v>0.1559410088821853</v>
      </c>
    </row>
    <row r="257">
      <c r="A257">
        <f>HYPERLINK("https://stackoverflow.com/q/59263581", "59263581")</f>
        <v/>
      </c>
      <c r="B257" t="n">
        <v>0.1211118985746909</v>
      </c>
    </row>
    <row r="258">
      <c r="A258">
        <f>HYPERLINK("https://stackoverflow.com/q/59306454", "59306454")</f>
        <v/>
      </c>
      <c r="B258" t="n">
        <v>0.1153487035839977</v>
      </c>
    </row>
    <row r="259">
      <c r="A259">
        <f>HYPERLINK("https://stackoverflow.com/q/59527840", "59527840")</f>
        <v/>
      </c>
      <c r="B259" t="n">
        <v>0.1221719457013575</v>
      </c>
    </row>
    <row r="260">
      <c r="A260">
        <f>HYPERLINK("https://stackoverflow.com/q/59680264", "59680264")</f>
        <v/>
      </c>
      <c r="B260" t="n">
        <v>0.1640138408304498</v>
      </c>
    </row>
    <row r="261">
      <c r="A261">
        <f>HYPERLINK("https://stackoverflow.com/q/59756844", "59756844")</f>
        <v/>
      </c>
      <c r="B261" t="n">
        <v>0.09573607220666044</v>
      </c>
    </row>
    <row r="262">
      <c r="A262">
        <f>HYPERLINK("https://stackoverflow.com/q/59764363", "59764363")</f>
        <v/>
      </c>
      <c r="B262" t="n">
        <v>0.2239605061882909</v>
      </c>
    </row>
    <row r="263">
      <c r="A263">
        <f>HYPERLINK("https://stackoverflow.com/q/59783806", "59783806")</f>
        <v/>
      </c>
      <c r="B263" t="n">
        <v>0.1913972796325738</v>
      </c>
    </row>
    <row r="264">
      <c r="A264">
        <f>HYPERLINK("https://stackoverflow.com/q/59790652", "59790652")</f>
        <v/>
      </c>
      <c r="B264" t="n">
        <v>0.1370440649378031</v>
      </c>
    </row>
    <row r="265">
      <c r="A265">
        <f>HYPERLINK("https://stackoverflow.com/q/59852901", "59852901")</f>
        <v/>
      </c>
      <c r="B265" t="n">
        <v>0.2172582113013982</v>
      </c>
    </row>
    <row r="266">
      <c r="A266">
        <f>HYPERLINK("https://stackoverflow.com/q/59873880", "59873880")</f>
        <v/>
      </c>
      <c r="B266" t="n">
        <v>0.1325980392156863</v>
      </c>
    </row>
    <row r="267">
      <c r="A267">
        <f>HYPERLINK("https://stackoverflow.com/q/59960130", "59960130")</f>
        <v/>
      </c>
      <c r="B267" t="n">
        <v>0.142156862745098</v>
      </c>
    </row>
    <row r="268">
      <c r="A268">
        <f>HYPERLINK("https://stackoverflow.com/q/60010596", "60010596")</f>
        <v/>
      </c>
      <c r="B268" t="n">
        <v>0.1161191749427043</v>
      </c>
    </row>
    <row r="269">
      <c r="A269">
        <f>HYPERLINK("https://stackoverflow.com/q/60500627", "60500627")</f>
        <v/>
      </c>
      <c r="B269" t="n">
        <v>0.1148207030559972</v>
      </c>
    </row>
    <row r="270">
      <c r="A270">
        <f>HYPERLINK("https://stackoverflow.com/q/60769225", "60769225")</f>
        <v/>
      </c>
      <c r="B270" t="n">
        <v>0.1853509519749929</v>
      </c>
    </row>
    <row r="271">
      <c r="A271">
        <f>HYPERLINK("https://stackoverflow.com/q/60973579", "60973579")</f>
        <v/>
      </c>
      <c r="B271" t="n">
        <v>0.1182072829131652</v>
      </c>
    </row>
    <row r="272">
      <c r="A272">
        <f>HYPERLINK("https://stackoverflow.com/q/61051123", "61051123")</f>
        <v/>
      </c>
      <c r="B272" t="n">
        <v>0.1465766634522661</v>
      </c>
    </row>
    <row r="273">
      <c r="A273">
        <f>HYPERLINK("https://stackoverflow.com/q/61222090", "61222090")</f>
        <v/>
      </c>
      <c r="B273" t="n">
        <v>0.1384959046909903</v>
      </c>
    </row>
    <row r="274">
      <c r="A274">
        <f>HYPERLINK("https://stackoverflow.com/q/61362602", "61362602")</f>
        <v/>
      </c>
      <c r="B274" t="n">
        <v>0.162055689855851</v>
      </c>
    </row>
    <row r="275">
      <c r="A275">
        <f>HYPERLINK("https://stackoverflow.com/q/61491488", "61491488")</f>
        <v/>
      </c>
      <c r="B275" t="n">
        <v>0.1236601307189542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