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HYPERLINK("https://stackoverflow.com/q/12507134", "12507134")</f>
        <v/>
      </c>
      <c r="B2" t="n">
        <v>0.2317127764347748</v>
      </c>
    </row>
    <row r="3">
      <c r="A3">
        <f>HYPERLINK("https://stackoverflow.com/q/14534834", "14534834")</f>
        <v/>
      </c>
      <c r="B3" t="n">
        <v>0.321972418985046</v>
      </c>
    </row>
    <row r="4">
      <c r="A4">
        <f>HYPERLINK("https://stackoverflow.com/q/16563253", "16563253")</f>
        <v/>
      </c>
      <c r="B4" t="n">
        <v>0.1196722820583632</v>
      </c>
    </row>
    <row r="5">
      <c r="A5">
        <f>HYPERLINK("https://stackoverflow.com/q/16930202", "16930202")</f>
        <v/>
      </c>
      <c r="B5" t="n">
        <v>0.1507512095747389</v>
      </c>
    </row>
    <row r="6">
      <c r="A6">
        <f>HYPERLINK("https://stackoverflow.com/q/18440385", "18440385")</f>
        <v/>
      </c>
      <c r="B6" t="n">
        <v>0.1666420954346651</v>
      </c>
    </row>
    <row r="7">
      <c r="A7">
        <f>HYPERLINK("https://stackoverflow.com/q/19102367", "19102367")</f>
        <v/>
      </c>
      <c r="B7" t="n">
        <v>0.1149237472766884</v>
      </c>
    </row>
    <row r="8">
      <c r="A8">
        <f>HYPERLINK("https://stackoverflow.com/q/21404255", "21404255")</f>
        <v/>
      </c>
      <c r="B8" t="n">
        <v>0.09739633558341368</v>
      </c>
    </row>
    <row r="9">
      <c r="A9">
        <f>HYPERLINK("https://stackoverflow.com/q/22064716", "22064716")</f>
        <v/>
      </c>
      <c r="B9" t="n">
        <v>0.1380718954248366</v>
      </c>
    </row>
    <row r="10">
      <c r="A10">
        <f>HYPERLINK("https://stackoverflow.com/q/23786385", "23786385")</f>
        <v/>
      </c>
      <c r="B10" t="n">
        <v>0.1637382225617519</v>
      </c>
    </row>
    <row r="11">
      <c r="A11">
        <f>HYPERLINK("https://stackoverflow.com/q/23984516", "23984516")</f>
        <v/>
      </c>
      <c r="B11" t="n">
        <v>0.2074102368220015</v>
      </c>
    </row>
    <row r="12">
      <c r="A12">
        <f>HYPERLINK("https://stackoverflow.com/q/25262060", "25262060")</f>
        <v/>
      </c>
      <c r="B12" t="n">
        <v>0.1207594148770619</v>
      </c>
    </row>
    <row r="13">
      <c r="A13">
        <f>HYPERLINK("https://stackoverflow.com/q/25436947", "25436947")</f>
        <v/>
      </c>
      <c r="B13" t="n">
        <v>0.1293183940242763</v>
      </c>
    </row>
    <row r="14">
      <c r="A14">
        <f>HYPERLINK("https://stackoverflow.com/q/25971699", "25971699")</f>
        <v/>
      </c>
      <c r="B14" t="n">
        <v>0.1992156862745098</v>
      </c>
    </row>
    <row r="15">
      <c r="A15">
        <f>HYPERLINK("https://stackoverflow.com/q/26235358", "26235358")</f>
        <v/>
      </c>
      <c r="B15" t="n">
        <v>0.1818300653594771</v>
      </c>
    </row>
    <row r="16">
      <c r="A16">
        <f>HYPERLINK("https://stackoverflow.com/q/27793944", "27793944")</f>
        <v/>
      </c>
      <c r="B16" t="n">
        <v>0.1305491893727188</v>
      </c>
    </row>
    <row r="17">
      <c r="A17">
        <f>HYPERLINK("https://stackoverflow.com/q/30874436", "30874436")</f>
        <v/>
      </c>
      <c r="B17" t="n">
        <v>0.2272302860538155</v>
      </c>
    </row>
    <row r="18">
      <c r="A18">
        <f>HYPERLINK("https://stackoverflow.com/q/32247953", "32247953")</f>
        <v/>
      </c>
      <c r="B18" t="n">
        <v>0.1550472040668119</v>
      </c>
    </row>
    <row r="19">
      <c r="A19">
        <f>HYPERLINK("https://stackoverflow.com/q/34515865", "34515865")</f>
        <v/>
      </c>
      <c r="B19" t="n">
        <v>0.2883286647992531</v>
      </c>
    </row>
    <row r="20">
      <c r="A20">
        <f>HYPERLINK("https://stackoverflow.com/q/34920892", "34920892")</f>
        <v/>
      </c>
      <c r="B20" t="n">
        <v>0.2067879360579574</v>
      </c>
    </row>
    <row r="21">
      <c r="A21">
        <f>HYPERLINK("https://stackoverflow.com/q/36287339", "36287339")</f>
        <v/>
      </c>
      <c r="B21" t="n">
        <v>0.1050877867486864</v>
      </c>
    </row>
    <row r="22">
      <c r="A22">
        <f>HYPERLINK("https://stackoverflow.com/q/36610727", "36610727")</f>
        <v/>
      </c>
      <c r="B22" t="n">
        <v>0.1458019105077928</v>
      </c>
    </row>
    <row r="23">
      <c r="A23">
        <f>HYPERLINK("https://stackoverflow.com/q/36813793", "36813793")</f>
        <v/>
      </c>
      <c r="B23" t="n">
        <v>0.1224505866603669</v>
      </c>
    </row>
    <row r="24">
      <c r="A24">
        <f>HYPERLINK("https://stackoverflow.com/q/38446585", "38446585")</f>
        <v/>
      </c>
      <c r="B24" t="n">
        <v>0.1103665094729875</v>
      </c>
    </row>
    <row r="25">
      <c r="A25">
        <f>HYPERLINK("https://stackoverflow.com/q/38968308", "38968308")</f>
        <v/>
      </c>
      <c r="B25" t="n">
        <v>0.1311925736478166</v>
      </c>
    </row>
    <row r="26">
      <c r="A26">
        <f>HYPERLINK("https://stackoverflow.com/q/39040345", "39040345")</f>
        <v/>
      </c>
      <c r="B26" t="n">
        <v>0.1196700902583255</v>
      </c>
    </row>
    <row r="27">
      <c r="A27">
        <f>HYPERLINK("https://stackoverflow.com/q/40461083", "40461083")</f>
        <v/>
      </c>
      <c r="B27" t="n">
        <v>0.1156112718311368</v>
      </c>
    </row>
    <row r="28">
      <c r="A28">
        <f>HYPERLINK("https://stackoverflow.com/q/40871998", "40871998")</f>
        <v/>
      </c>
      <c r="B28" t="n">
        <v>0.1534313725490196</v>
      </c>
    </row>
    <row r="29">
      <c r="A29">
        <f>HYPERLINK("https://stackoverflow.com/q/41281189", "41281189")</f>
        <v/>
      </c>
      <c r="B29" t="n">
        <v>0.130961026385863</v>
      </c>
    </row>
    <row r="30">
      <c r="A30">
        <f>HYPERLINK("https://stackoverflow.com/q/41438021", "41438021")</f>
        <v/>
      </c>
      <c r="B30" t="n">
        <v>0.1132059661471426</v>
      </c>
    </row>
    <row r="31">
      <c r="A31">
        <f>HYPERLINK("https://stackoverflow.com/q/41842171", "41842171")</f>
        <v/>
      </c>
      <c r="B31" t="n">
        <v>0.1723603530759383</v>
      </c>
    </row>
    <row r="32">
      <c r="A32">
        <f>HYPERLINK("https://stackoverflow.com/q/41904477", "41904477")</f>
        <v/>
      </c>
      <c r="B32" t="n">
        <v>0.09660947712418301</v>
      </c>
    </row>
    <row r="33">
      <c r="A33">
        <f>HYPERLINK("https://stackoverflow.com/q/41944876", "41944876")</f>
        <v/>
      </c>
      <c r="B33" t="n">
        <v>0.2248119373535578</v>
      </c>
    </row>
    <row r="34">
      <c r="A34">
        <f>HYPERLINK("https://stackoverflow.com/q/42024359", "42024359")</f>
        <v/>
      </c>
      <c r="B34" t="n">
        <v>0.1765353005888824</v>
      </c>
    </row>
    <row r="35">
      <c r="A35">
        <f>HYPERLINK("https://stackoverflow.com/q/42148587", "42148587")</f>
        <v/>
      </c>
      <c r="B35" t="n">
        <v>0.2866954691481112</v>
      </c>
    </row>
    <row r="36">
      <c r="A36">
        <f>HYPERLINK("https://stackoverflow.com/q/42379606", "42379606")</f>
        <v/>
      </c>
      <c r="B36" t="n">
        <v>0.1228626130586915</v>
      </c>
    </row>
    <row r="37">
      <c r="A37">
        <f>HYPERLINK("https://stackoverflow.com/q/42638538", "42638538")</f>
        <v/>
      </c>
      <c r="B37" t="n">
        <v>0.2717689226228125</v>
      </c>
    </row>
    <row r="38">
      <c r="A38">
        <f>HYPERLINK("https://stackoverflow.com/q/42739284", "42739284")</f>
        <v/>
      </c>
      <c r="B38" t="n">
        <v>0.2499740636995539</v>
      </c>
    </row>
    <row r="39">
      <c r="A39">
        <f>HYPERLINK("https://stackoverflow.com/q/42955004", "42955004")</f>
        <v/>
      </c>
      <c r="B39" t="n">
        <v>0.2317884729649436</v>
      </c>
    </row>
    <row r="40">
      <c r="A40">
        <f>HYPERLINK("https://stackoverflow.com/q/43079162", "43079162")</f>
        <v/>
      </c>
      <c r="B40" t="n">
        <v>0.1780877299373358</v>
      </c>
    </row>
    <row r="41">
      <c r="A41">
        <f>HYPERLINK("https://stackoverflow.com/q/43317136", "43317136")</f>
        <v/>
      </c>
      <c r="B41" t="n">
        <v>0.1490325503138549</v>
      </c>
    </row>
    <row r="42">
      <c r="A42">
        <f>HYPERLINK("https://stackoverflow.com/q/43496400", "43496400")</f>
        <v/>
      </c>
      <c r="B42" t="n">
        <v>0.1105046829728455</v>
      </c>
    </row>
    <row r="43">
      <c r="A43">
        <f>HYPERLINK("https://stackoverflow.com/q/43535377", "43535377")</f>
        <v/>
      </c>
      <c r="B43" t="n">
        <v>0.1061471001902871</v>
      </c>
    </row>
    <row r="44">
      <c r="A44">
        <f>HYPERLINK("https://stackoverflow.com/q/43611109", "43611109")</f>
        <v/>
      </c>
      <c r="B44" t="n">
        <v>0.1201833967417812</v>
      </c>
    </row>
    <row r="45">
      <c r="A45">
        <f>HYPERLINK("https://stackoverflow.com/q/44267405", "44267405")</f>
        <v/>
      </c>
      <c r="B45" t="n">
        <v>0.1446152034387329</v>
      </c>
    </row>
    <row r="46">
      <c r="A46">
        <f>HYPERLINK("https://stackoverflow.com/q/44293572", "44293572")</f>
        <v/>
      </c>
      <c r="B46" t="n">
        <v>0.129254000450755</v>
      </c>
    </row>
    <row r="47">
      <c r="A47">
        <f>HYPERLINK("https://stackoverflow.com/q/44360062", "44360062")</f>
        <v/>
      </c>
      <c r="B47" t="n">
        <v>0.08898944193061839</v>
      </c>
    </row>
    <row r="48">
      <c r="A48">
        <f>HYPERLINK("https://stackoverflow.com/q/44416531", "44416531")</f>
        <v/>
      </c>
      <c r="B48" t="n">
        <v>0.138849035549179</v>
      </c>
    </row>
    <row r="49">
      <c r="A49">
        <f>HYPERLINK("https://stackoverflow.com/q/44421727", "44421727")</f>
        <v/>
      </c>
      <c r="B49" t="n">
        <v>0.1323529411764706</v>
      </c>
    </row>
    <row r="50">
      <c r="A50">
        <f>HYPERLINK("https://stackoverflow.com/q/44497664", "44497664")</f>
        <v/>
      </c>
      <c r="B50" t="n">
        <v>0.2337894390370057</v>
      </c>
    </row>
    <row r="51">
      <c r="A51">
        <f>HYPERLINK("https://stackoverflow.com/q/44535351", "44535351")</f>
        <v/>
      </c>
      <c r="B51" t="n">
        <v>0.2132265092416895</v>
      </c>
    </row>
    <row r="52">
      <c r="A52">
        <f>HYPERLINK("https://stackoverflow.com/q/44560224", "44560224")</f>
        <v/>
      </c>
      <c r="B52" t="n">
        <v>0.1629665640360828</v>
      </c>
    </row>
    <row r="53">
      <c r="A53">
        <f>HYPERLINK("https://stackoverflow.com/q/44565423", "44565423")</f>
        <v/>
      </c>
      <c r="B53" t="n">
        <v>0.1409313725490196</v>
      </c>
    </row>
    <row r="54">
      <c r="A54">
        <f>HYPERLINK("https://stackoverflow.com/q/44588246", "44588246")</f>
        <v/>
      </c>
      <c r="B54" t="n">
        <v>0.209919261822376</v>
      </c>
    </row>
    <row r="55">
      <c r="A55">
        <f>HYPERLINK("https://stackoverflow.com/q/44638137", "44638137")</f>
        <v/>
      </c>
      <c r="B55" t="n">
        <v>0.1101307189542483</v>
      </c>
    </row>
    <row r="56">
      <c r="A56">
        <f>HYPERLINK("https://stackoverflow.com/q/44889483", "44889483")</f>
        <v/>
      </c>
      <c r="B56" t="n">
        <v>0.1633433034230642</v>
      </c>
    </row>
    <row r="57">
      <c r="A57">
        <f>HYPERLINK("https://stackoverflow.com/q/44952033", "44952033")</f>
        <v/>
      </c>
      <c r="B57" t="n">
        <v>0.1585827313381493</v>
      </c>
    </row>
    <row r="58">
      <c r="A58">
        <f>HYPERLINK("https://stackoverflow.com/q/45101901", "45101901")</f>
        <v/>
      </c>
      <c r="B58" t="n">
        <v>0.1364794505372771</v>
      </c>
    </row>
    <row r="59">
      <c r="A59">
        <f>HYPERLINK("https://stackoverflow.com/q/45177765", "45177765")</f>
        <v/>
      </c>
      <c r="B59" t="n">
        <v>0.2163721455660453</v>
      </c>
    </row>
    <row r="60">
      <c r="A60">
        <f>HYPERLINK("https://stackoverflow.com/q/45197195", "45197195")</f>
        <v/>
      </c>
      <c r="B60" t="n">
        <v>0.1440188478492172</v>
      </c>
    </row>
    <row r="61">
      <c r="A61">
        <f>HYPERLINK("https://stackoverflow.com/q/45288895", "45288895")</f>
        <v/>
      </c>
      <c r="B61" t="n">
        <v>0.1924369747899159</v>
      </c>
    </row>
    <row r="62">
      <c r="A62">
        <f>HYPERLINK("https://stackoverflow.com/q/45875383", "45875383")</f>
        <v/>
      </c>
      <c r="B62" t="n">
        <v>0.197680379341279</v>
      </c>
    </row>
    <row r="63">
      <c r="A63">
        <f>HYPERLINK("https://stackoverflow.com/q/45996851", "45996851")</f>
        <v/>
      </c>
      <c r="B63" t="n">
        <v>0.3233444321124677</v>
      </c>
    </row>
    <row r="64">
      <c r="A64">
        <f>HYPERLINK("https://stackoverflow.com/q/46060441", "46060441")</f>
        <v/>
      </c>
      <c r="B64" t="n">
        <v>0.1562527233115468</v>
      </c>
    </row>
    <row r="65">
      <c r="A65">
        <f>HYPERLINK("https://stackoverflow.com/q/46090082", "46090082")</f>
        <v/>
      </c>
      <c r="B65" t="n">
        <v>0.1828832161795536</v>
      </c>
    </row>
    <row r="66">
      <c r="A66">
        <f>HYPERLINK("https://stackoverflow.com/q/46289453", "46289453")</f>
        <v/>
      </c>
      <c r="B66" t="n">
        <v>0.1213894159814463</v>
      </c>
    </row>
    <row r="67">
      <c r="A67">
        <f>HYPERLINK("https://stackoverflow.com/q/46369742", "46369742")</f>
        <v/>
      </c>
      <c r="B67" t="n">
        <v>0.1354541816726691</v>
      </c>
    </row>
    <row r="68">
      <c r="A68">
        <f>HYPERLINK("https://stackoverflow.com/q/46382002", "46382002")</f>
        <v/>
      </c>
      <c r="B68" t="n">
        <v>0.1233179546328335</v>
      </c>
    </row>
    <row r="69">
      <c r="A69">
        <f>HYPERLINK("https://stackoverflow.com/q/46387200", "46387200")</f>
        <v/>
      </c>
      <c r="B69" t="n">
        <v>0.1405228758169934</v>
      </c>
    </row>
    <row r="70">
      <c r="A70">
        <f>HYPERLINK("https://stackoverflow.com/q/46429884", "46429884")</f>
        <v/>
      </c>
      <c r="B70" t="n">
        <v>0.2268682573430979</v>
      </c>
    </row>
    <row r="71">
      <c r="A71">
        <f>HYPERLINK("https://stackoverflow.com/q/46463283", "46463283")</f>
        <v/>
      </c>
      <c r="B71" t="n">
        <v>0.1730675741370928</v>
      </c>
    </row>
    <row r="72">
      <c r="A72">
        <f>HYPERLINK("https://stackoverflow.com/q/46779664", "46779664")</f>
        <v/>
      </c>
      <c r="B72" t="n">
        <v>0.1836216839677048</v>
      </c>
    </row>
    <row r="73">
      <c r="A73">
        <f>HYPERLINK("https://stackoverflow.com/q/46798235", "46798235")</f>
        <v/>
      </c>
      <c r="B73" t="n">
        <v>0.1609994208653926</v>
      </c>
    </row>
    <row r="74">
      <c r="A74">
        <f>HYPERLINK("https://stackoverflow.com/q/46978495", "46978495")</f>
        <v/>
      </c>
      <c r="B74" t="n">
        <v>0.1549953314659197</v>
      </c>
    </row>
    <row r="75">
      <c r="A75">
        <f>HYPERLINK("https://stackoverflow.com/q/47013133", "47013133")</f>
        <v/>
      </c>
      <c r="B75" t="n">
        <v>0.1324427206780148</v>
      </c>
    </row>
    <row r="76">
      <c r="A76">
        <f>HYPERLINK("https://stackoverflow.com/q/47087186", "47087186")</f>
        <v/>
      </c>
      <c r="B76" t="n">
        <v>0.1249644785450412</v>
      </c>
    </row>
    <row r="77">
      <c r="A77">
        <f>HYPERLINK("https://stackoverflow.com/q/47213805", "47213805")</f>
        <v/>
      </c>
      <c r="B77" t="n">
        <v>0.08605664488017428</v>
      </c>
    </row>
    <row r="78">
      <c r="A78">
        <f>HYPERLINK("https://stackoverflow.com/q/47317006", "47317006")</f>
        <v/>
      </c>
      <c r="B78" t="n">
        <v>0.1784313725490197</v>
      </c>
    </row>
    <row r="79">
      <c r="A79">
        <f>HYPERLINK("https://stackoverflow.com/q/47345382", "47345382")</f>
        <v/>
      </c>
      <c r="B79" t="n">
        <v>0.1209150326797386</v>
      </c>
    </row>
    <row r="80">
      <c r="A80">
        <f>HYPERLINK("https://stackoverflow.com/q/48168891", "48168891")</f>
        <v/>
      </c>
      <c r="B80" t="n">
        <v>0.1057390992926851</v>
      </c>
    </row>
    <row r="81">
      <c r="A81">
        <f>HYPERLINK("https://stackoverflow.com/q/48611208", "48611208")</f>
        <v/>
      </c>
      <c r="B81" t="n">
        <v>0.2007761437908497</v>
      </c>
    </row>
    <row r="82">
      <c r="A82">
        <f>HYPERLINK("https://stackoverflow.com/q/49326074", "49326074")</f>
        <v/>
      </c>
      <c r="B82" t="n">
        <v>0.1165423916045291</v>
      </c>
    </row>
    <row r="83">
      <c r="A83">
        <f>HYPERLINK("https://stackoverflow.com/q/49400625", "49400625")</f>
        <v/>
      </c>
      <c r="B83" t="n">
        <v>0.126797385620915</v>
      </c>
    </row>
    <row r="84">
      <c r="A84">
        <f>HYPERLINK("https://stackoverflow.com/q/49447462", "49447462")</f>
        <v/>
      </c>
      <c r="B84" t="n">
        <v>0.1406501994737289</v>
      </c>
    </row>
    <row r="85">
      <c r="A85">
        <f>HYPERLINK("https://stackoverflow.com/q/49659166", "49659166")</f>
        <v/>
      </c>
      <c r="B85" t="n">
        <v>0.2277955109692457</v>
      </c>
    </row>
    <row r="86">
      <c r="A86">
        <f>HYPERLINK("https://stackoverflow.com/q/49715967", "49715967")</f>
        <v/>
      </c>
      <c r="B86" t="n">
        <v>0.1932294285235462</v>
      </c>
    </row>
    <row r="87">
      <c r="A87">
        <f>HYPERLINK("https://stackoverflow.com/q/49925236", "49925236")</f>
        <v/>
      </c>
      <c r="B87" t="n">
        <v>0.1297953964194374</v>
      </c>
    </row>
    <row r="88">
      <c r="A88">
        <f>HYPERLINK("https://stackoverflow.com/q/49958989", "49958989")</f>
        <v/>
      </c>
      <c r="B88" t="n">
        <v>0.2136825533132961</v>
      </c>
    </row>
    <row r="89">
      <c r="A89">
        <f>HYPERLINK("https://stackoverflow.com/q/50104914", "50104914")</f>
        <v/>
      </c>
      <c r="B89" t="n">
        <v>0.1415174765558397</v>
      </c>
    </row>
    <row r="90">
      <c r="A90">
        <f>HYPERLINK("https://stackoverflow.com/q/50191802", "50191802")</f>
        <v/>
      </c>
      <c r="B90" t="n">
        <v>0.1451914098972922</v>
      </c>
    </row>
    <row r="91">
      <c r="A91">
        <f>HYPERLINK("https://stackoverflow.com/q/50490209", "50490209")</f>
        <v/>
      </c>
      <c r="B91" t="n">
        <v>0.1729732828804036</v>
      </c>
    </row>
    <row r="92">
      <c r="A92">
        <f>HYPERLINK("https://stackoverflow.com/q/50872515", "50872515")</f>
        <v/>
      </c>
      <c r="B92" t="n">
        <v>0.1256965944272446</v>
      </c>
    </row>
    <row r="93">
      <c r="A93">
        <f>HYPERLINK("https://stackoverflow.com/q/51031495", "51031495")</f>
        <v/>
      </c>
      <c r="B93" t="n">
        <v>0.1875364006988934</v>
      </c>
    </row>
    <row r="94">
      <c r="A94">
        <f>HYPERLINK("https://stackoverflow.com/q/51384016", "51384016")</f>
        <v/>
      </c>
      <c r="B94" t="n">
        <v>0.1662524164595416</v>
      </c>
    </row>
    <row r="95">
      <c r="A95">
        <f>HYPERLINK("https://stackoverflow.com/q/51639748", "51639748")</f>
        <v/>
      </c>
      <c r="B95" t="n">
        <v>0.2638458892328861</v>
      </c>
    </row>
    <row r="96">
      <c r="A96">
        <f>HYPERLINK("https://stackoverflow.com/q/51737007", "51737007")</f>
        <v/>
      </c>
      <c r="B96" t="n">
        <v>0.1090637058036066</v>
      </c>
    </row>
    <row r="97">
      <c r="A97">
        <f>HYPERLINK("https://stackoverflow.com/q/51769448", "51769448")</f>
        <v/>
      </c>
      <c r="B97" t="n">
        <v>0.09297202026878167</v>
      </c>
    </row>
    <row r="98">
      <c r="A98">
        <f>HYPERLINK("https://stackoverflow.com/q/51893056", "51893056")</f>
        <v/>
      </c>
      <c r="B98" t="n">
        <v>0.1118800461361015</v>
      </c>
    </row>
    <row r="99">
      <c r="A99">
        <f>HYPERLINK("https://stackoverflow.com/q/51923404", "51923404")</f>
        <v/>
      </c>
      <c r="B99" t="n">
        <v>0.2400311806679859</v>
      </c>
    </row>
    <row r="100">
      <c r="A100">
        <f>HYPERLINK("https://stackoverflow.com/q/51950209", "51950209")</f>
        <v/>
      </c>
      <c r="B100" t="n">
        <v>0.1399893290649593</v>
      </c>
    </row>
    <row r="101">
      <c r="A101">
        <f>HYPERLINK("https://stackoverflow.com/q/52120970", "52120970")</f>
        <v/>
      </c>
      <c r="B101" t="n">
        <v>0.1623199441588933</v>
      </c>
    </row>
    <row r="102">
      <c r="A102">
        <f>HYPERLINK("https://stackoverflow.com/q/52186852", "52186852")</f>
        <v/>
      </c>
      <c r="B102" t="n">
        <v>0.1848867400841615</v>
      </c>
    </row>
    <row r="103">
      <c r="A103">
        <f>HYPERLINK("https://stackoverflow.com/q/52480985", "52480985")</f>
        <v/>
      </c>
      <c r="B103" t="n">
        <v>0.1349615869739709</v>
      </c>
    </row>
    <row r="104">
      <c r="A104">
        <f>HYPERLINK("https://stackoverflow.com/q/52544025", "52544025")</f>
        <v/>
      </c>
      <c r="B104" t="n">
        <v>0.2258948023653906</v>
      </c>
    </row>
    <row r="105">
      <c r="A105">
        <f>HYPERLINK("https://stackoverflow.com/q/52563232", "52563232")</f>
        <v/>
      </c>
      <c r="B105" t="n">
        <v>0.09331880900508351</v>
      </c>
    </row>
    <row r="106">
      <c r="A106">
        <f>HYPERLINK("https://stackoverflow.com/q/52737691", "52737691")</f>
        <v/>
      </c>
      <c r="B106" t="n">
        <v>0.09557484195864138</v>
      </c>
    </row>
    <row r="107">
      <c r="A107">
        <f>HYPERLINK("https://stackoverflow.com/q/52838421", "52838421")</f>
        <v/>
      </c>
      <c r="B107" t="n">
        <v>0.259022449559534</v>
      </c>
    </row>
    <row r="108">
      <c r="A108">
        <f>HYPERLINK("https://stackoverflow.com/q/52854298", "52854298")</f>
        <v/>
      </c>
      <c r="B108" t="n">
        <v>0.1609055993531433</v>
      </c>
    </row>
    <row r="109">
      <c r="A109">
        <f>HYPERLINK("https://stackoverflow.com/q/52952265", "52952265")</f>
        <v/>
      </c>
      <c r="B109" t="n">
        <v>0.1528789293495176</v>
      </c>
    </row>
    <row r="110">
      <c r="A110">
        <f>HYPERLINK("https://stackoverflow.com/q/53167215", "53167215")</f>
        <v/>
      </c>
      <c r="B110" t="n">
        <v>0.1421023965141612</v>
      </c>
    </row>
    <row r="111">
      <c r="A111">
        <f>HYPERLINK("https://stackoverflow.com/q/53174186", "53174186")</f>
        <v/>
      </c>
      <c r="B111" t="n">
        <v>0.1249718278115844</v>
      </c>
    </row>
    <row r="112">
      <c r="A112">
        <f>HYPERLINK("https://stackoverflow.com/q/53195363", "53195363")</f>
        <v/>
      </c>
      <c r="B112" t="n">
        <v>0.1370894349300902</v>
      </c>
    </row>
    <row r="113">
      <c r="A113">
        <f>HYPERLINK("https://stackoverflow.com/q/53258037", "53258037")</f>
        <v/>
      </c>
      <c r="B113" t="n">
        <v>0.1633986928104575</v>
      </c>
    </row>
    <row r="114">
      <c r="A114">
        <f>HYPERLINK("https://stackoverflow.com/q/53279941", "53279941")</f>
        <v/>
      </c>
      <c r="B114" t="n">
        <v>0.1439628482972136</v>
      </c>
    </row>
    <row r="115">
      <c r="A115">
        <f>HYPERLINK("https://stackoverflow.com/q/53518146", "53518146")</f>
        <v/>
      </c>
      <c r="B115" t="n">
        <v>0.1066035609646157</v>
      </c>
    </row>
    <row r="116">
      <c r="A116">
        <f>HYPERLINK("https://stackoverflow.com/q/53571219", "53571219")</f>
        <v/>
      </c>
      <c r="B116" t="n">
        <v>0.148321449792038</v>
      </c>
    </row>
    <row r="117">
      <c r="A117">
        <f>HYPERLINK("https://stackoverflow.com/q/53751429", "53751429")</f>
        <v/>
      </c>
      <c r="B117" t="n">
        <v>0.1417483660130719</v>
      </c>
    </row>
    <row r="118">
      <c r="A118">
        <f>HYPERLINK("https://stackoverflow.com/q/53942601", "53942601")</f>
        <v/>
      </c>
      <c r="B118" t="n">
        <v>0.1835644827036506</v>
      </c>
    </row>
    <row r="119">
      <c r="A119">
        <f>HYPERLINK("https://stackoverflow.com/q/53966488", "53966488")</f>
        <v/>
      </c>
      <c r="B119" t="n">
        <v>0.1344975490196078</v>
      </c>
    </row>
    <row r="120">
      <c r="A120">
        <f>HYPERLINK("https://stackoverflow.com/q/53990868", "53990868")</f>
        <v/>
      </c>
      <c r="B120" t="n">
        <v>0.1393557422969188</v>
      </c>
    </row>
    <row r="121">
      <c r="A121">
        <f>HYPERLINK("https://stackoverflow.com/q/54049205", "54049205")</f>
        <v/>
      </c>
      <c r="B121" t="n">
        <v>0.1414325180243919</v>
      </c>
    </row>
    <row r="122">
      <c r="A122">
        <f>HYPERLINK("https://stackoverflow.com/q/54068351", "54068351")</f>
        <v/>
      </c>
      <c r="B122" t="n">
        <v>0.2402878754498054</v>
      </c>
    </row>
    <row r="123">
      <c r="A123">
        <f>HYPERLINK("https://stackoverflow.com/q/54077904", "54077904")</f>
        <v/>
      </c>
      <c r="B123" t="n">
        <v>0.1578150023806432</v>
      </c>
    </row>
    <row r="124">
      <c r="A124">
        <f>HYPERLINK("https://stackoverflow.com/q/54161244", "54161244")</f>
        <v/>
      </c>
      <c r="B124" t="n">
        <v>0.119281045751634</v>
      </c>
    </row>
    <row r="125">
      <c r="A125">
        <f>HYPERLINK("https://stackoverflow.com/q/54171073", "54171073")</f>
        <v/>
      </c>
      <c r="B125" t="n">
        <v>0.1408199643493762</v>
      </c>
    </row>
    <row r="126">
      <c r="A126">
        <f>HYPERLINK("https://stackoverflow.com/q/54392707", "54392707")</f>
        <v/>
      </c>
      <c r="B126" t="n">
        <v>0.4242530345471522</v>
      </c>
    </row>
    <row r="127">
      <c r="A127">
        <f>HYPERLINK("https://stackoverflow.com/q/54574451", "54574451")</f>
        <v/>
      </c>
      <c r="B127" t="n">
        <v>0.1521866199054147</v>
      </c>
    </row>
    <row r="128">
      <c r="A128">
        <f>HYPERLINK("https://stackoverflow.com/q/54622703", "54622703")</f>
        <v/>
      </c>
      <c r="B128" t="n">
        <v>0.1117121177973105</v>
      </c>
    </row>
    <row r="129">
      <c r="A129">
        <f>HYPERLINK("https://stackoverflow.com/q/54848296", "54848296")</f>
        <v/>
      </c>
      <c r="B129" t="n">
        <v>0.2596742400663969</v>
      </c>
    </row>
    <row r="130">
      <c r="A130">
        <f>HYPERLINK("https://stackoverflow.com/q/54906258", "54906258")</f>
        <v/>
      </c>
      <c r="B130" t="n">
        <v>0.121358831598483</v>
      </c>
    </row>
    <row r="131">
      <c r="A131">
        <f>HYPERLINK("https://stackoverflow.com/q/55043215", "55043215")</f>
        <v/>
      </c>
      <c r="B131" t="n">
        <v>0.1612819370172311</v>
      </c>
    </row>
    <row r="132">
      <c r="A132">
        <f>HYPERLINK("https://stackoverflow.com/q/55117661", "55117661")</f>
        <v/>
      </c>
      <c r="B132" t="n">
        <v>0.1258517591433737</v>
      </c>
    </row>
    <row r="133">
      <c r="A133">
        <f>HYPERLINK("https://stackoverflow.com/q/55193693", "55193693")</f>
        <v/>
      </c>
      <c r="B133" t="n">
        <v>0.1694382394307934</v>
      </c>
    </row>
    <row r="134">
      <c r="A134">
        <f>HYPERLINK("https://stackoverflow.com/q/55240089", "55240089")</f>
        <v/>
      </c>
      <c r="B134" t="n">
        <v>0.2153547409301885</v>
      </c>
    </row>
    <row r="135">
      <c r="A135">
        <f>HYPERLINK("https://stackoverflow.com/q/55300016", "55300016")</f>
        <v/>
      </c>
      <c r="B135" t="n">
        <v>0.1844589687726942</v>
      </c>
    </row>
    <row r="136">
      <c r="A136">
        <f>HYPERLINK("https://stackoverflow.com/q/55471918", "55471918")</f>
        <v/>
      </c>
      <c r="B136" t="n">
        <v>0.2114965644377409</v>
      </c>
    </row>
    <row r="137">
      <c r="A137">
        <f>HYPERLINK("https://stackoverflow.com/q/55488988", "55488988")</f>
        <v/>
      </c>
      <c r="B137" t="n">
        <v>0.1975723622782446</v>
      </c>
    </row>
    <row r="138">
      <c r="A138">
        <f>HYPERLINK("https://stackoverflow.com/q/55537720", "55537720")</f>
        <v/>
      </c>
      <c r="B138" t="n">
        <v>0.2103606874848705</v>
      </c>
    </row>
    <row r="139">
      <c r="A139">
        <f>HYPERLINK("https://stackoverflow.com/q/55549922", "55549922")</f>
        <v/>
      </c>
      <c r="B139" t="n">
        <v>0.2337858220211162</v>
      </c>
    </row>
    <row r="140">
      <c r="A140">
        <f>HYPERLINK("https://stackoverflow.com/q/55596420", "55596420")</f>
        <v/>
      </c>
      <c r="B140" t="n">
        <v>0.1853625170998632</v>
      </c>
    </row>
    <row r="141">
      <c r="A141">
        <f>HYPERLINK("https://stackoverflow.com/q/55647262", "55647262")</f>
        <v/>
      </c>
      <c r="B141" t="n">
        <v>0.1295860566448802</v>
      </c>
    </row>
    <row r="142">
      <c r="A142">
        <f>HYPERLINK("https://stackoverflow.com/q/55795520", "55795520")</f>
        <v/>
      </c>
      <c r="B142" t="n">
        <v>0.1314635558864896</v>
      </c>
    </row>
    <row r="143">
      <c r="A143">
        <f>HYPERLINK("https://stackoverflow.com/q/55796166", "55796166")</f>
        <v/>
      </c>
      <c r="B143" t="n">
        <v>0.1306446821152703</v>
      </c>
    </row>
    <row r="144">
      <c r="A144">
        <f>HYPERLINK("https://stackoverflow.com/q/55805996", "55805996")</f>
        <v/>
      </c>
      <c r="B144" t="n">
        <v>0.1824298346789696</v>
      </c>
    </row>
    <row r="145">
      <c r="A145">
        <f>HYPERLINK("https://stackoverflow.com/q/55866962", "55866962")</f>
        <v/>
      </c>
      <c r="B145" t="n">
        <v>0.245522127426034</v>
      </c>
    </row>
    <row r="146">
      <c r="A146">
        <f>HYPERLINK("https://stackoverflow.com/q/56002190", "56002190")</f>
        <v/>
      </c>
      <c r="B146" t="n">
        <v>0.1228021725121973</v>
      </c>
    </row>
    <row r="147">
      <c r="A147">
        <f>HYPERLINK("https://stackoverflow.com/q/56104228", "56104228")</f>
        <v/>
      </c>
      <c r="B147" t="n">
        <v>0.1236886911627396</v>
      </c>
    </row>
    <row r="148">
      <c r="A148">
        <f>HYPERLINK("https://stackoverflow.com/q/56134883", "56134883")</f>
        <v/>
      </c>
      <c r="B148" t="n">
        <v>0.1548051319293149</v>
      </c>
    </row>
    <row r="149">
      <c r="A149">
        <f>HYPERLINK("https://stackoverflow.com/q/56154406", "56154406")</f>
        <v/>
      </c>
      <c r="B149" t="n">
        <v>0.209904474610357</v>
      </c>
    </row>
    <row r="150">
      <c r="A150">
        <f>HYPERLINK("https://stackoverflow.com/q/56164428", "56164428")</f>
        <v/>
      </c>
      <c r="B150" t="n">
        <v>0.1727528932062121</v>
      </c>
    </row>
    <row r="151">
      <c r="A151">
        <f>HYPERLINK("https://stackoverflow.com/q/56213578", "56213578")</f>
        <v/>
      </c>
      <c r="B151" t="n">
        <v>0.1563025210084033</v>
      </c>
    </row>
    <row r="152">
      <c r="A152">
        <f>HYPERLINK("https://stackoverflow.com/q/56239055", "56239055")</f>
        <v/>
      </c>
      <c r="B152" t="n">
        <v>0.2384174908901614</v>
      </c>
    </row>
    <row r="153">
      <c r="A153">
        <f>HYPERLINK("https://stackoverflow.com/q/56243818", "56243818")</f>
        <v/>
      </c>
      <c r="B153" t="n">
        <v>0.1244312070819889</v>
      </c>
    </row>
    <row r="154">
      <c r="A154">
        <f>HYPERLINK("https://stackoverflow.com/q/56284033", "56284033")</f>
        <v/>
      </c>
      <c r="B154" t="n">
        <v>0.1835198302706772</v>
      </c>
    </row>
    <row r="155">
      <c r="A155">
        <f>HYPERLINK("https://stackoverflow.com/q/56321389", "56321389")</f>
        <v/>
      </c>
      <c r="B155" t="n">
        <v>0.1717406260749914</v>
      </c>
    </row>
    <row r="156">
      <c r="A156">
        <f>HYPERLINK("https://stackoverflow.com/q/56414466", "56414466")</f>
        <v/>
      </c>
      <c r="B156" t="n">
        <v>0.1070379842758359</v>
      </c>
    </row>
    <row r="157">
      <c r="A157">
        <f>HYPERLINK("https://stackoverflow.com/q/56421760", "56421760")</f>
        <v/>
      </c>
      <c r="B157" t="n">
        <v>0.2122626828509182</v>
      </c>
    </row>
    <row r="158">
      <c r="A158">
        <f>HYPERLINK("https://stackoverflow.com/q/56508970", "56508970")</f>
        <v/>
      </c>
      <c r="B158" t="n">
        <v>0.1547640462912994</v>
      </c>
    </row>
    <row r="159">
      <c r="A159">
        <f>HYPERLINK("https://stackoverflow.com/q/56540608", "56540608")</f>
        <v/>
      </c>
      <c r="B159" t="n">
        <v>0.1321463451280896</v>
      </c>
    </row>
    <row r="160">
      <c r="A160">
        <f>HYPERLINK("https://stackoverflow.com/q/56603377", "56603377")</f>
        <v/>
      </c>
      <c r="B160" t="n">
        <v>0.1520448179271709</v>
      </c>
    </row>
    <row r="161">
      <c r="A161">
        <f>HYPERLINK("https://stackoverflow.com/q/56861761", "56861761")</f>
        <v/>
      </c>
      <c r="B161" t="n">
        <v>0.1727243743025666</v>
      </c>
    </row>
    <row r="162">
      <c r="A162">
        <f>HYPERLINK("https://stackoverflow.com/q/56907474", "56907474")</f>
        <v/>
      </c>
      <c r="B162" t="n">
        <v>0.1344325609031491</v>
      </c>
    </row>
    <row r="163">
      <c r="A163">
        <f>HYPERLINK("https://stackoverflow.com/q/56990210", "56990210")</f>
        <v/>
      </c>
      <c r="B163" t="n">
        <v>0.178921568627451</v>
      </c>
    </row>
    <row r="164">
      <c r="A164">
        <f>HYPERLINK("https://stackoverflow.com/q/57000159", "57000159")</f>
        <v/>
      </c>
      <c r="B164" t="n">
        <v>0.1208765859284891</v>
      </c>
    </row>
    <row r="165">
      <c r="A165">
        <f>HYPERLINK("https://stackoverflow.com/q/57016969", "57016969")</f>
        <v/>
      </c>
      <c r="B165" t="n">
        <v>0.1391642799441874</v>
      </c>
    </row>
    <row r="166">
      <c r="A166">
        <f>HYPERLINK("https://stackoverflow.com/q/57034340", "57034340")</f>
        <v/>
      </c>
      <c r="B166" t="n">
        <v>0.1725490196078431</v>
      </c>
    </row>
    <row r="167">
      <c r="A167">
        <f>HYPERLINK("https://stackoverflow.com/q/57040864", "57040864")</f>
        <v/>
      </c>
      <c r="B167" t="n">
        <v>0.2335371424555485</v>
      </c>
    </row>
    <row r="168">
      <c r="A168">
        <f>HYPERLINK("https://stackoverflow.com/q/57133610", "57133610")</f>
        <v/>
      </c>
      <c r="B168" t="n">
        <v>0.207961972667855</v>
      </c>
    </row>
    <row r="169">
      <c r="A169">
        <f>HYPERLINK("https://stackoverflow.com/q/57169785", "57169785")</f>
        <v/>
      </c>
      <c r="B169" t="n">
        <v>0.1501225490196078</v>
      </c>
    </row>
    <row r="170">
      <c r="A170">
        <f>HYPERLINK("https://stackoverflow.com/q/57235975", "57235975")</f>
        <v/>
      </c>
      <c r="B170" t="n">
        <v>0.1016591251885369</v>
      </c>
    </row>
    <row r="171">
      <c r="A171">
        <f>HYPERLINK("https://stackoverflow.com/q/57271657", "57271657")</f>
        <v/>
      </c>
      <c r="B171" t="n">
        <v>0.1762285160977971</v>
      </c>
    </row>
    <row r="172">
      <c r="A172">
        <f>HYPERLINK("https://stackoverflow.com/q/57297387", "57297387")</f>
        <v/>
      </c>
      <c r="B172" t="n">
        <v>0.1265859284890427</v>
      </c>
    </row>
    <row r="173">
      <c r="A173">
        <f>HYPERLINK("https://stackoverflow.com/q/57304116", "57304116")</f>
        <v/>
      </c>
      <c r="B173" t="n">
        <v>0.1748567739853143</v>
      </c>
    </row>
    <row r="174">
      <c r="A174">
        <f>HYPERLINK("https://stackoverflow.com/q/57314923", "57314923")</f>
        <v/>
      </c>
      <c r="B174" t="n">
        <v>0.1366324307500778</v>
      </c>
    </row>
    <row r="175">
      <c r="A175">
        <f>HYPERLINK("https://stackoverflow.com/q/57368043", "57368043")</f>
        <v/>
      </c>
      <c r="B175" t="n">
        <v>0.1748194014447884</v>
      </c>
    </row>
    <row r="176">
      <c r="A176">
        <f>HYPERLINK("https://stackoverflow.com/q/57422643", "57422643")</f>
        <v/>
      </c>
      <c r="B176" t="n">
        <v>0.1103848946986202</v>
      </c>
    </row>
    <row r="177">
      <c r="A177">
        <f>HYPERLINK("https://stackoverflow.com/q/57428689", "57428689")</f>
        <v/>
      </c>
      <c r="B177" t="n">
        <v>0.1479553473306727</v>
      </c>
    </row>
    <row r="178">
      <c r="A178">
        <f>HYPERLINK("https://stackoverflow.com/q/57575852", "57575852")</f>
        <v/>
      </c>
      <c r="B178" t="n">
        <v>0.1358312301818417</v>
      </c>
    </row>
    <row r="179">
      <c r="A179">
        <f>HYPERLINK("https://stackoverflow.com/q/57686877", "57686877")</f>
        <v/>
      </c>
      <c r="B179" t="n">
        <v>0.1874727668845316</v>
      </c>
    </row>
    <row r="180">
      <c r="A180">
        <f>HYPERLINK("https://stackoverflow.com/q/57900028", "57900028")</f>
        <v/>
      </c>
      <c r="B180" t="n">
        <v>0.2080610021786493</v>
      </c>
    </row>
    <row r="181">
      <c r="A181">
        <f>HYPERLINK("https://stackoverflow.com/q/57928329", "57928329")</f>
        <v/>
      </c>
      <c r="B181" t="n">
        <v>0.1577666527603949</v>
      </c>
    </row>
    <row r="182">
      <c r="A182">
        <f>HYPERLINK("https://stackoverflow.com/q/57963215", "57963215")</f>
        <v/>
      </c>
      <c r="B182" t="n">
        <v>0.1376720901126408</v>
      </c>
    </row>
    <row r="183">
      <c r="A183">
        <f>HYPERLINK("https://stackoverflow.com/q/58124237", "58124237")</f>
        <v/>
      </c>
      <c r="B183" t="n">
        <v>0.1566777654458009</v>
      </c>
    </row>
    <row r="184">
      <c r="A184">
        <f>HYPERLINK("https://stackoverflow.com/q/58143160", "58143160")</f>
        <v/>
      </c>
      <c r="B184" t="n">
        <v>0.1328700256473898</v>
      </c>
    </row>
    <row r="185">
      <c r="A185">
        <f>HYPERLINK("https://stackoverflow.com/q/58289560", "58289560")</f>
        <v/>
      </c>
      <c r="B185" t="n">
        <v>0.1398535317741554</v>
      </c>
    </row>
    <row r="186">
      <c r="A186">
        <f>HYPERLINK("https://stackoverflow.com/q/58307208", "58307208")</f>
        <v/>
      </c>
      <c r="B186" t="n">
        <v>0.1397316821465428</v>
      </c>
    </row>
    <row r="187">
      <c r="A187">
        <f>HYPERLINK("https://stackoverflow.com/q/58325798", "58325798")</f>
        <v/>
      </c>
      <c r="B187" t="n">
        <v>0.2386237513873474</v>
      </c>
    </row>
    <row r="188">
      <c r="A188">
        <f>HYPERLINK("https://stackoverflow.com/q/58360160", "58360160")</f>
        <v/>
      </c>
      <c r="B188" t="n">
        <v>0.1282199154171472</v>
      </c>
    </row>
    <row r="189">
      <c r="A189">
        <f>HYPERLINK("https://stackoverflow.com/q/58432441", "58432441")</f>
        <v/>
      </c>
      <c r="B189" t="n">
        <v>0.1955448846205149</v>
      </c>
    </row>
    <row r="190">
      <c r="A190">
        <f>HYPERLINK("https://stackoverflow.com/q/58447864", "58447864")</f>
        <v/>
      </c>
      <c r="B190" t="n">
        <v>0.1393916540975364</v>
      </c>
    </row>
    <row r="191">
      <c r="A191">
        <f>HYPERLINK("https://stackoverflow.com/q/58488121", "58488121")</f>
        <v/>
      </c>
      <c r="B191" t="n">
        <v>0.2964101063310897</v>
      </c>
    </row>
    <row r="192">
      <c r="A192">
        <f>HYPERLINK("https://stackoverflow.com/q/58492310", "58492310")</f>
        <v/>
      </c>
      <c r="B192" t="n">
        <v>0.1177907060260001</v>
      </c>
    </row>
    <row r="193">
      <c r="A193">
        <f>HYPERLINK("https://stackoverflow.com/q/58703729", "58703729")</f>
        <v/>
      </c>
      <c r="B193" t="n">
        <v>0.1103267973856209</v>
      </c>
    </row>
    <row r="194">
      <c r="A194">
        <f>HYPERLINK("https://stackoverflow.com/q/58730516", "58730516")</f>
        <v/>
      </c>
      <c r="B194" t="n">
        <v>0.1741557734204793</v>
      </c>
    </row>
    <row r="195">
      <c r="A195">
        <f>HYPERLINK("https://stackoverflow.com/q/58730563", "58730563")</f>
        <v/>
      </c>
      <c r="B195" t="n">
        <v>0.2659746251441754</v>
      </c>
    </row>
    <row r="196">
      <c r="A196">
        <f>HYPERLINK("https://stackoverflow.com/q/58742822", "58742822")</f>
        <v/>
      </c>
      <c r="B196" t="n">
        <v>0.1700143472022956</v>
      </c>
    </row>
    <row r="197">
      <c r="A197">
        <f>HYPERLINK("https://stackoverflow.com/q/58746612", "58746612")</f>
        <v/>
      </c>
      <c r="B197" t="n">
        <v>0.2182072829131652</v>
      </c>
    </row>
    <row r="198">
      <c r="A198">
        <f>HYPERLINK("https://stackoverflow.com/q/58746868", "58746868")</f>
        <v/>
      </c>
      <c r="B198" t="n">
        <v>0.1298539023452518</v>
      </c>
    </row>
    <row r="199">
      <c r="A199">
        <f>HYPERLINK("https://stackoverflow.com/q/58748928", "58748928")</f>
        <v/>
      </c>
      <c r="B199" t="n">
        <v>0.09338482867894628</v>
      </c>
    </row>
    <row r="200">
      <c r="A200">
        <f>HYPERLINK("https://stackoverflow.com/q/58790918", "58790918")</f>
        <v/>
      </c>
      <c r="B200" t="n">
        <v>0.3068321078431372</v>
      </c>
    </row>
    <row r="201">
      <c r="A201">
        <f>HYPERLINK("https://stackoverflow.com/q/58832626", "58832626")</f>
        <v/>
      </c>
      <c r="B201" t="n">
        <v>0.1067048542263347</v>
      </c>
    </row>
    <row r="202">
      <c r="A202">
        <f>HYPERLINK("https://stackoverflow.com/q/58846662", "58846662")</f>
        <v/>
      </c>
      <c r="B202" t="n">
        <v>0.2803364239752749</v>
      </c>
    </row>
    <row r="203">
      <c r="A203">
        <f>HYPERLINK("https://stackoverflow.com/q/58874315", "58874315")</f>
        <v/>
      </c>
      <c r="B203" t="n">
        <v>0.1458823529411765</v>
      </c>
    </row>
    <row r="204">
      <c r="A204">
        <f>HYPERLINK("https://stackoverflow.com/q/58941104", "58941104")</f>
        <v/>
      </c>
      <c r="B204" t="n">
        <v>0.2593954248366013</v>
      </c>
    </row>
    <row r="205">
      <c r="A205">
        <f>HYPERLINK("https://stackoverflow.com/q/58952758", "58952758")</f>
        <v/>
      </c>
      <c r="B205" t="n">
        <v>0.1374224903636668</v>
      </c>
    </row>
    <row r="206">
      <c r="A206">
        <f>HYPERLINK("https://stackoverflow.com/q/59182574", "59182574")</f>
        <v/>
      </c>
      <c r="B206" t="n">
        <v>0.2450202303143479</v>
      </c>
    </row>
    <row r="207">
      <c r="A207">
        <f>HYPERLINK("https://stackoverflow.com/q/59231120", "59231120")</f>
        <v/>
      </c>
      <c r="B207" t="n">
        <v>0.1568627450980392</v>
      </c>
    </row>
    <row r="208">
      <c r="A208">
        <f>HYPERLINK("https://stackoverflow.com/q/59246446", "59246446")</f>
        <v/>
      </c>
      <c r="B208" t="n">
        <v>0.2400871459694989</v>
      </c>
    </row>
    <row r="209">
      <c r="A209">
        <f>HYPERLINK("https://stackoverflow.com/q/59271914", "59271914")</f>
        <v/>
      </c>
      <c r="B209" t="n">
        <v>0.1853509519749929</v>
      </c>
    </row>
    <row r="210">
      <c r="A210">
        <f>HYPERLINK("https://stackoverflow.com/q/59349005", "59349005")</f>
        <v/>
      </c>
      <c r="B210" t="n">
        <v>0.2371543489190548</v>
      </c>
    </row>
    <row r="211">
      <c r="A211">
        <f>HYPERLINK("https://stackoverflow.com/q/59368840", "59368840")</f>
        <v/>
      </c>
      <c r="B211" t="n">
        <v>0.1450590186323285</v>
      </c>
    </row>
    <row r="212">
      <c r="A212">
        <f>HYPERLINK("https://stackoverflow.com/q/59419349", "59419349")</f>
        <v/>
      </c>
      <c r="B212" t="n">
        <v>0.3136457835166587</v>
      </c>
    </row>
    <row r="213">
      <c r="A213">
        <f>HYPERLINK("https://stackoverflow.com/q/59533959", "59533959")</f>
        <v/>
      </c>
      <c r="B213" t="n">
        <v>0.3216979099332041</v>
      </c>
    </row>
    <row r="214">
      <c r="A214">
        <f>HYPERLINK("https://stackoverflow.com/q/59854316", "59854316")</f>
        <v/>
      </c>
      <c r="B214" t="n">
        <v>0.199813258636788</v>
      </c>
    </row>
    <row r="215">
      <c r="A215">
        <f>HYPERLINK("https://stackoverflow.com/q/59865791", "59865791")</f>
        <v/>
      </c>
      <c r="B215" t="n">
        <v>0.1316787787376023</v>
      </c>
    </row>
    <row r="216">
      <c r="A216">
        <f>HYPERLINK("https://stackoverflow.com/q/60325363", "60325363")</f>
        <v/>
      </c>
      <c r="B216" t="n">
        <v>0.1238562091503268</v>
      </c>
    </row>
    <row r="217">
      <c r="A217">
        <f>HYPERLINK("https://stackoverflow.com/q/60986606", "60986606")</f>
        <v/>
      </c>
      <c r="B217" t="n">
        <v>0.2675151932117877</v>
      </c>
    </row>
    <row r="218">
      <c r="A218">
        <f>HYPERLINK("https://stackoverflow.com/q/61073250", "61073250")</f>
        <v/>
      </c>
      <c r="B218" t="n">
        <v>0.1145424836601307</v>
      </c>
    </row>
    <row r="219">
      <c r="A219">
        <f>HYPERLINK("https://stackoverflow.com/q/61088814", "61088814")</f>
        <v/>
      </c>
      <c r="B219" t="n">
        <v>0.1483488132094943</v>
      </c>
    </row>
    <row r="220">
      <c r="A220">
        <f>HYPERLINK("https://stackoverflow.com/q/61452894", "61452894")</f>
        <v/>
      </c>
      <c r="B220" t="n">
        <v>0.1608147134822921</v>
      </c>
    </row>
    <row r="221">
      <c r="A221">
        <f>HYPERLINK("https://stackoverflow.com/q/61526756", "61526756")</f>
        <v/>
      </c>
      <c r="B221" t="n">
        <v>0.08374875373878367</v>
      </c>
    </row>
    <row r="222">
      <c r="A222">
        <f>HYPERLINK("https://stackoverflow.com/q/61579511", "61579511")</f>
        <v/>
      </c>
      <c r="B222" t="n">
        <v>0.1283149275035685</v>
      </c>
    </row>
    <row r="223">
      <c r="A223">
        <f>HYPERLINK("https://stackoverflow.com/q/61604943", "61604943")</f>
        <v/>
      </c>
      <c r="B223" t="n">
        <v>0.1388447270800212</v>
      </c>
    </row>
    <row r="224">
      <c r="A224">
        <f>HYPERLINK("https://stackoverflow.com/q/61642239", "61642239")</f>
        <v/>
      </c>
      <c r="B224" t="n">
        <v>0.2107468941775184</v>
      </c>
    </row>
    <row r="225">
      <c r="A225">
        <f>HYPERLINK("https://stackoverflow.com/q/61674307", "61674307")</f>
        <v/>
      </c>
      <c r="B225" t="n">
        <v>0.1224062440510185</v>
      </c>
    </row>
    <row r="226">
      <c r="A226">
        <f>HYPERLINK("https://stackoverflow.com/q/61827269", "61827269")</f>
        <v/>
      </c>
      <c r="B226" t="n">
        <v>0.2122626828509181</v>
      </c>
    </row>
    <row r="227">
      <c r="A227">
        <f>HYPERLINK("https://stackoverflow.com/q/61867669", "61867669")</f>
        <v/>
      </c>
      <c r="B227" t="n">
        <v>0.1343402225755167</v>
      </c>
    </row>
    <row r="228">
      <c r="A228">
        <f>HYPERLINK("https://stackoverflow.com/q/61928879", "61928879")</f>
        <v/>
      </c>
      <c r="B228" t="n">
        <v>0.1989741044096963</v>
      </c>
    </row>
    <row r="229">
      <c r="A229">
        <f>HYPERLINK("https://stackoverflow.com/q/62080130", "62080130")</f>
        <v/>
      </c>
      <c r="B229" t="n">
        <v>0.2524328249818446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