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HYPERLINK("https://stackoverflow.com/q/326366", "326366")</f>
        <v/>
      </c>
      <c r="B2" t="n">
        <v>0.3022317188983856</v>
      </c>
    </row>
    <row r="3">
      <c r="A3">
        <f>HYPERLINK("https://stackoverflow.com/q/359717", "359717")</f>
        <v/>
      </c>
      <c r="B3" t="n">
        <v>0.2111928104575163</v>
      </c>
    </row>
    <row r="4">
      <c r="A4">
        <f>HYPERLINK("https://stackoverflow.com/q/544097", "544097")</f>
        <v/>
      </c>
      <c r="B4" t="n">
        <v>0.3076241134751773</v>
      </c>
    </row>
    <row r="5">
      <c r="A5">
        <f>HYPERLINK("https://stackoverflow.com/q/2377082", "2377082")</f>
        <v/>
      </c>
      <c r="B5" t="n">
        <v>0.2226190476190476</v>
      </c>
    </row>
    <row r="6">
      <c r="A6">
        <f>HYPERLINK("https://stackoverflow.com/q/3016015", "3016015")</f>
        <v/>
      </c>
      <c r="B6" t="n">
        <v>0.3303667745415318</v>
      </c>
    </row>
    <row r="7">
      <c r="A7">
        <f>HYPERLINK("https://stackoverflow.com/q/3578981", "3578981")</f>
        <v/>
      </c>
      <c r="B7" t="n">
        <v>0.423406862745098</v>
      </c>
    </row>
    <row r="8">
      <c r="A8">
        <f>HYPERLINK("https://stackoverflow.com/q/3990732", "3990732")</f>
        <v/>
      </c>
      <c r="B8" t="n">
        <v>0.2340686274509804</v>
      </c>
    </row>
    <row r="9">
      <c r="A9">
        <f>HYPERLINK("https://stackoverflow.com/q/6580311", "6580311")</f>
        <v/>
      </c>
      <c r="B9" t="n">
        <v>0.3352417302798982</v>
      </c>
    </row>
    <row r="10">
      <c r="A10">
        <f>HYPERLINK("https://stackoverflow.com/q/6645196", "6645196")</f>
        <v/>
      </c>
      <c r="B10" t="n">
        <v>0.174963924963925</v>
      </c>
    </row>
    <row r="11">
      <c r="A11">
        <f>HYPERLINK("https://stackoverflow.com/q/8657698", "8657698")</f>
        <v/>
      </c>
      <c r="B11" t="n">
        <v>0.2073863636363636</v>
      </c>
    </row>
    <row r="12">
      <c r="A12">
        <f>HYPERLINK("https://stackoverflow.com/q/9139207", "9139207")</f>
        <v/>
      </c>
      <c r="B12" t="n">
        <v>0.1633141762452107</v>
      </c>
    </row>
    <row r="13">
      <c r="A13">
        <f>HYPERLINK("https://stackoverflow.com/q/10215293", "10215293")</f>
        <v/>
      </c>
      <c r="B13" t="n">
        <v>0.2086489898989899</v>
      </c>
    </row>
    <row r="14">
      <c r="A14">
        <f>HYPERLINK("https://stackoverflow.com/q/10247749", "10247749")</f>
        <v/>
      </c>
      <c r="B14" t="n">
        <v>0.231651376146789</v>
      </c>
    </row>
    <row r="15">
      <c r="A15">
        <f>HYPERLINK("https://stackoverflow.com/q/12004748", "12004748")</f>
        <v/>
      </c>
      <c r="B15" t="n">
        <v>0.4227777777777778</v>
      </c>
    </row>
    <row r="16">
      <c r="A16">
        <f>HYPERLINK("https://stackoverflow.com/q/13991036", "13991036")</f>
        <v/>
      </c>
      <c r="B16" t="n">
        <v>0.246141975308642</v>
      </c>
    </row>
    <row r="17">
      <c r="A17">
        <f>HYPERLINK("https://stackoverflow.com/q/14281766", "14281766")</f>
        <v/>
      </c>
      <c r="B17" t="n">
        <v>0.2919823232323233</v>
      </c>
    </row>
    <row r="18">
      <c r="A18">
        <f>HYPERLINK("https://stackoverflow.com/q/14634758", "14634758")</f>
        <v/>
      </c>
      <c r="B18" t="n">
        <v>0.1839225589225589</v>
      </c>
    </row>
    <row r="19">
      <c r="A19">
        <f>HYPERLINK("https://stackoverflow.com/q/15045253", "15045253")</f>
        <v/>
      </c>
      <c r="B19" t="n">
        <v>0.3335503472222222</v>
      </c>
    </row>
    <row r="20">
      <c r="A20">
        <f>HYPERLINK("https://stackoverflow.com/q/16937042", "16937042")</f>
        <v/>
      </c>
      <c r="B20" t="n">
        <v>0.264336917562724</v>
      </c>
    </row>
    <row r="21">
      <c r="A21">
        <f>HYPERLINK("https://stackoverflow.com/q/17220341", "17220341")</f>
        <v/>
      </c>
      <c r="B21" t="n">
        <v>0.1650326797385621</v>
      </c>
    </row>
    <row r="22">
      <c r="A22">
        <f>HYPERLINK("https://stackoverflow.com/q/20089789", "20089789")</f>
        <v/>
      </c>
      <c r="B22" t="n">
        <v>0.2425213675213675</v>
      </c>
    </row>
    <row r="23">
      <c r="A23">
        <f>HYPERLINK("https://stackoverflow.com/q/22319457", "22319457")</f>
        <v/>
      </c>
      <c r="B23" t="n">
        <v>0.1681763285024155</v>
      </c>
    </row>
    <row r="24">
      <c r="A24">
        <f>HYPERLINK("https://stackoverflow.com/q/22351264", "22351264")</f>
        <v/>
      </c>
      <c r="B24" t="n">
        <v>0.3067375886524823</v>
      </c>
    </row>
    <row r="25">
      <c r="A25">
        <f>HYPERLINK("https://stackoverflow.com/q/22707093", "22707093")</f>
        <v/>
      </c>
      <c r="B25" t="n">
        <v>0.1966145833333333</v>
      </c>
    </row>
    <row r="26">
      <c r="A26">
        <f>HYPERLINK("https://stackoverflow.com/q/25077760", "25077760")</f>
        <v/>
      </c>
      <c r="B26" t="n">
        <v>0.1663150492264417</v>
      </c>
    </row>
    <row r="27">
      <c r="A27">
        <f>HYPERLINK("https://stackoverflow.com/q/28073629", "28073629")</f>
        <v/>
      </c>
      <c r="B27" t="n">
        <v>0.2224517906336088</v>
      </c>
    </row>
    <row r="28">
      <c r="A28">
        <f>HYPERLINK("https://stackoverflow.com/q/29308113", "29308113")</f>
        <v/>
      </c>
      <c r="B28" t="n">
        <v>0.405</v>
      </c>
    </row>
    <row r="29">
      <c r="A29">
        <f>HYPERLINK("https://stackoverflow.com/q/30003533", "30003533")</f>
        <v/>
      </c>
      <c r="B29" t="n">
        <v>0.2503654970760234</v>
      </c>
    </row>
    <row r="30">
      <c r="A30">
        <f>HYPERLINK("https://stackoverflow.com/q/30531307", "30531307")</f>
        <v/>
      </c>
      <c r="B30" t="n">
        <v>0.1780701754385965</v>
      </c>
    </row>
    <row r="31">
      <c r="A31">
        <f>HYPERLINK("https://stackoverflow.com/q/30877737", "30877737")</f>
        <v/>
      </c>
      <c r="B31" t="n">
        <v>0.1527777777777778</v>
      </c>
    </row>
    <row r="32">
      <c r="A32">
        <f>HYPERLINK("https://stackoverflow.com/q/31145919", "31145919")</f>
        <v/>
      </c>
      <c r="B32" t="n">
        <v>0.2038077403245943</v>
      </c>
    </row>
    <row r="33">
      <c r="A33">
        <f>HYPERLINK("https://stackoverflow.com/q/32723648", "32723648")</f>
        <v/>
      </c>
      <c r="B33" t="n">
        <v>0.2683276059564719</v>
      </c>
    </row>
    <row r="34">
      <c r="A34">
        <f>HYPERLINK("https://stackoverflow.com/q/32726040", "32726040")</f>
        <v/>
      </c>
      <c r="B34" t="n">
        <v>0.2108187134502924</v>
      </c>
    </row>
    <row r="35">
      <c r="A35">
        <f>HYPERLINK("https://stackoverflow.com/q/32747702", "32747702")</f>
        <v/>
      </c>
      <c r="B35" t="n">
        <v>0.1635802469135803</v>
      </c>
    </row>
    <row r="36">
      <c r="A36">
        <f>HYPERLINK("https://stackoverflow.com/q/32772409", "32772409")</f>
        <v/>
      </c>
      <c r="B36" t="n">
        <v>0.2510162601626016</v>
      </c>
    </row>
    <row r="37">
      <c r="A37">
        <f>HYPERLINK("https://stackoverflow.com/q/33282820", "33282820")</f>
        <v/>
      </c>
      <c r="B37" t="n">
        <v>0.2213450292397661</v>
      </c>
    </row>
    <row r="38">
      <c r="A38">
        <f>HYPERLINK("https://stackoverflow.com/q/33952130", "33952130")</f>
        <v/>
      </c>
      <c r="B38" t="n">
        <v>0.21875</v>
      </c>
    </row>
    <row r="39">
      <c r="A39">
        <f>HYPERLINK("https://stackoverflow.com/q/34445962", "34445962")</f>
        <v/>
      </c>
      <c r="B39" t="n">
        <v>0.1636284722222222</v>
      </c>
    </row>
    <row r="40">
      <c r="A40">
        <f>HYPERLINK("https://stackoverflow.com/q/34631941", "34631941")</f>
        <v/>
      </c>
      <c r="B40" t="n">
        <v>0.2130614657210402</v>
      </c>
    </row>
    <row r="41">
      <c r="A41">
        <f>HYPERLINK("https://stackoverflow.com/q/34823823", "34823823")</f>
        <v/>
      </c>
      <c r="B41" t="n">
        <v>0.3122895622895623</v>
      </c>
    </row>
    <row r="42">
      <c r="A42">
        <f>HYPERLINK("https://stackoverflow.com/q/35066446", "35066446")</f>
        <v/>
      </c>
      <c r="B42" t="n">
        <v>0.1938202247191011</v>
      </c>
    </row>
    <row r="43">
      <c r="A43">
        <f>HYPERLINK("https://stackoverflow.com/q/35117639", "35117639")</f>
        <v/>
      </c>
      <c r="B43" t="n">
        <v>0.4015934539190353</v>
      </c>
    </row>
    <row r="44">
      <c r="A44">
        <f>HYPERLINK("https://stackoverflow.com/q/35974311", "35974311")</f>
        <v/>
      </c>
      <c r="B44" t="n">
        <v>0.1845238095238095</v>
      </c>
    </row>
    <row r="45">
      <c r="A45">
        <f>HYPERLINK("https://stackoverflow.com/q/37169827", "37169827")</f>
        <v/>
      </c>
      <c r="B45" t="n">
        <v>0.2243975903614458</v>
      </c>
    </row>
    <row r="46">
      <c r="A46">
        <f>HYPERLINK("https://stackoverflow.com/q/38264023", "38264023")</f>
        <v/>
      </c>
      <c r="B46" t="n">
        <v>0.34375</v>
      </c>
    </row>
    <row r="47">
      <c r="A47">
        <f>HYPERLINK("https://stackoverflow.com/q/39590785", "39590785")</f>
        <v/>
      </c>
      <c r="B47" t="n">
        <v>0.2126543209876543</v>
      </c>
    </row>
    <row r="48">
      <c r="A48">
        <f>HYPERLINK("https://stackoverflow.com/q/40375194", "40375194")</f>
        <v/>
      </c>
      <c r="B48" t="n">
        <v>0.2314814814814815</v>
      </c>
    </row>
    <row r="49">
      <c r="A49">
        <f>HYPERLINK("https://stackoverflow.com/q/40642721", "40642721")</f>
        <v/>
      </c>
      <c r="B49" t="n">
        <v>0.253831417624521</v>
      </c>
    </row>
    <row r="50">
      <c r="A50">
        <f>HYPERLINK("https://stackoverflow.com/q/41097730", "41097730")</f>
        <v/>
      </c>
      <c r="B50" t="n">
        <v>0.3044768069039913</v>
      </c>
    </row>
    <row r="51">
      <c r="A51">
        <f>HYPERLINK("https://stackoverflow.com/q/41345102", "41345102")</f>
        <v/>
      </c>
      <c r="B51" t="n">
        <v>0.2757648953301127</v>
      </c>
    </row>
    <row r="52">
      <c r="A52">
        <f>HYPERLINK("https://stackoverflow.com/q/41467659", "41467659")</f>
        <v/>
      </c>
      <c r="B52" t="n">
        <v>0.3271305285868393</v>
      </c>
    </row>
    <row r="53">
      <c r="A53">
        <f>HYPERLINK("https://stackoverflow.com/q/41652958", "41652958")</f>
        <v/>
      </c>
      <c r="B53" t="n">
        <v>0.1683201058201058</v>
      </c>
    </row>
    <row r="54">
      <c r="A54">
        <f>HYPERLINK("https://stackoverflow.com/q/41679881", "41679881")</f>
        <v/>
      </c>
      <c r="B54" t="n">
        <v>0.3299929676511955</v>
      </c>
    </row>
    <row r="55">
      <c r="A55">
        <f>HYPERLINK("https://stackoverflow.com/q/42020377", "42020377")</f>
        <v/>
      </c>
      <c r="B55" t="n">
        <v>0.1790404040404041</v>
      </c>
    </row>
    <row r="56">
      <c r="A56">
        <f>HYPERLINK("https://stackoverflow.com/q/42053998", "42053998")</f>
        <v/>
      </c>
      <c r="B56" t="n">
        <v>0.2233893557422969</v>
      </c>
    </row>
    <row r="57">
      <c r="A57">
        <f>HYPERLINK("https://stackoverflow.com/q/42506938", "42506938")</f>
        <v/>
      </c>
      <c r="B57" t="n">
        <v>0.3216709075487701</v>
      </c>
    </row>
    <row r="58">
      <c r="A58">
        <f>HYPERLINK("https://stackoverflow.com/q/42577224", "42577224")</f>
        <v/>
      </c>
      <c r="B58" t="n">
        <v>0.1786175710594315</v>
      </c>
    </row>
    <row r="59">
      <c r="A59">
        <f>HYPERLINK("https://stackoverflow.com/q/42730602", "42730602")</f>
        <v/>
      </c>
      <c r="B59" t="n">
        <v>0.1534608378870674</v>
      </c>
    </row>
    <row r="60">
      <c r="A60">
        <f>HYPERLINK("https://stackoverflow.com/q/42914503", "42914503")</f>
        <v/>
      </c>
      <c r="B60" t="n">
        <v>0.2617102396514161</v>
      </c>
    </row>
    <row r="61">
      <c r="A61">
        <f>HYPERLINK("https://stackoverflow.com/q/43243120", "43243120")</f>
        <v/>
      </c>
      <c r="B61" t="n">
        <v>0.1954607046070461</v>
      </c>
    </row>
    <row r="62">
      <c r="A62">
        <f>HYPERLINK("https://stackoverflow.com/q/43500546", "43500546")</f>
        <v/>
      </c>
      <c r="B62" t="n">
        <v>0.1851032448377581</v>
      </c>
    </row>
    <row r="63">
      <c r="A63">
        <f>HYPERLINK("https://stackoverflow.com/q/43642384", "43642384")</f>
        <v/>
      </c>
      <c r="B63" t="n">
        <v>0.3055555555555556</v>
      </c>
    </row>
    <row r="64">
      <c r="A64">
        <f>HYPERLINK("https://stackoverflow.com/q/43860043", "43860043")</f>
        <v/>
      </c>
      <c r="B64" t="n">
        <v>0.2529461279461279</v>
      </c>
    </row>
    <row r="65">
      <c r="A65">
        <f>HYPERLINK("https://stackoverflow.com/q/43919778", "43919778")</f>
        <v/>
      </c>
      <c r="B65" t="n">
        <v>0.2168367346938775</v>
      </c>
    </row>
    <row r="66">
      <c r="A66">
        <f>HYPERLINK("https://stackoverflow.com/q/44005685", "44005685")</f>
        <v/>
      </c>
      <c r="B66" t="n">
        <v>0.2324191279887483</v>
      </c>
    </row>
    <row r="67">
      <c r="A67">
        <f>HYPERLINK("https://stackoverflow.com/q/44025410", "44025410")</f>
        <v/>
      </c>
      <c r="B67" t="n">
        <v>0.2520685579196217</v>
      </c>
    </row>
    <row r="68">
      <c r="A68">
        <f>HYPERLINK("https://stackoverflow.com/q/44267227", "44267227")</f>
        <v/>
      </c>
      <c r="B68" t="n">
        <v>0.2591463414634146</v>
      </c>
    </row>
    <row r="69">
      <c r="A69">
        <f>HYPERLINK("https://stackoverflow.com/q/44394501", "44394501")</f>
        <v/>
      </c>
      <c r="B69" t="n">
        <v>0.2449763593380615</v>
      </c>
    </row>
    <row r="70">
      <c r="A70">
        <f>HYPERLINK("https://stackoverflow.com/q/44442208", "44442208")</f>
        <v/>
      </c>
      <c r="B70" t="n">
        <v>0.2018229166666667</v>
      </c>
    </row>
    <row r="71">
      <c r="A71">
        <f>HYPERLINK("https://stackoverflow.com/q/44710543", "44710543")</f>
        <v/>
      </c>
      <c r="B71" t="n">
        <v>0.2474415204678363</v>
      </c>
    </row>
    <row r="72">
      <c r="A72">
        <f>HYPERLINK("https://stackoverflow.com/q/44956629", "44956629")</f>
        <v/>
      </c>
      <c r="B72" t="n">
        <v>0.3005050505050506</v>
      </c>
    </row>
    <row r="73">
      <c r="A73">
        <f>HYPERLINK("https://stackoverflow.com/q/44980903", "44980903")</f>
        <v/>
      </c>
      <c r="B73" t="n">
        <v>0.2780092592592592</v>
      </c>
    </row>
    <row r="74">
      <c r="A74">
        <f>HYPERLINK("https://stackoverflow.com/q/45145338", "45145338")</f>
        <v/>
      </c>
      <c r="B74" t="n">
        <v>0.3848180076628352</v>
      </c>
    </row>
    <row r="75">
      <c r="A75">
        <f>HYPERLINK("https://stackoverflow.com/q/45209796", "45209796")</f>
        <v/>
      </c>
      <c r="B75" t="n">
        <v>0.2340357598978289</v>
      </c>
    </row>
    <row r="76">
      <c r="A76">
        <f>HYPERLINK("https://stackoverflow.com/q/45238254", "45238254")</f>
        <v/>
      </c>
      <c r="B76" t="n">
        <v>0.1575396825396825</v>
      </c>
    </row>
    <row r="77">
      <c r="A77">
        <f>HYPERLINK("https://stackoverflow.com/q/45511290", "45511290")</f>
        <v/>
      </c>
      <c r="B77" t="n">
        <v>0.2242351046698873</v>
      </c>
    </row>
    <row r="78">
      <c r="A78">
        <f>HYPERLINK("https://stackoverflow.com/q/45555969", "45555969")</f>
        <v/>
      </c>
      <c r="B78" t="n">
        <v>0.1705729166666667</v>
      </c>
    </row>
    <row r="79">
      <c r="A79">
        <f>HYPERLINK("https://stackoverflow.com/q/45723760", "45723760")</f>
        <v/>
      </c>
      <c r="B79" t="n">
        <v>0.2024765729585007</v>
      </c>
    </row>
    <row r="80">
      <c r="A80">
        <f>HYPERLINK("https://stackoverflow.com/q/45740520", "45740520")</f>
        <v/>
      </c>
      <c r="B80" t="n">
        <v>0.2872405372405372</v>
      </c>
    </row>
    <row r="81">
      <c r="A81">
        <f>HYPERLINK("https://stackoverflow.com/q/45751896", "45751896")</f>
        <v/>
      </c>
      <c r="B81" t="n">
        <v>0.4505899705014749</v>
      </c>
    </row>
    <row r="82">
      <c r="A82">
        <f>HYPERLINK("https://stackoverflow.com/q/45817120", "45817120")</f>
        <v/>
      </c>
      <c r="B82" t="n">
        <v>0.3178721174004193</v>
      </c>
    </row>
    <row r="83">
      <c r="A83">
        <f>HYPERLINK("https://stackoverflow.com/q/45941854", "45941854")</f>
        <v/>
      </c>
      <c r="B83" t="n">
        <v>0.2497563352826511</v>
      </c>
    </row>
    <row r="84">
      <c r="A84">
        <f>HYPERLINK("https://stackoverflow.com/q/45955538", "45955538")</f>
        <v/>
      </c>
      <c r="B84" t="n">
        <v>0.1699561403508772</v>
      </c>
    </row>
    <row r="85">
      <c r="A85">
        <f>HYPERLINK("https://stackoverflow.com/q/46211514", "46211514")</f>
        <v/>
      </c>
      <c r="B85" t="n">
        <v>0.1617199391171994</v>
      </c>
    </row>
    <row r="86">
      <c r="A86">
        <f>HYPERLINK("https://stackoverflow.com/q/46271988", "46271988")</f>
        <v/>
      </c>
      <c r="B86" t="n">
        <v>0.1768077601410935</v>
      </c>
    </row>
    <row r="87">
      <c r="A87">
        <f>HYPERLINK("https://stackoverflow.com/q/46297894", "46297894")</f>
        <v/>
      </c>
      <c r="B87" t="n">
        <v>0.1859756097560976</v>
      </c>
    </row>
    <row r="88">
      <c r="A88">
        <f>HYPERLINK("https://stackoverflow.com/q/46330301", "46330301")</f>
        <v/>
      </c>
      <c r="B88" t="n">
        <v>0.4258578431372549</v>
      </c>
    </row>
    <row r="89">
      <c r="A89">
        <f>HYPERLINK("https://stackoverflow.com/q/46348449", "46348449")</f>
        <v/>
      </c>
      <c r="B89" t="n">
        <v>0.2000661375661376</v>
      </c>
    </row>
    <row r="90">
      <c r="A90">
        <f>HYPERLINK("https://stackoverflow.com/q/46378576", "46378576")</f>
        <v/>
      </c>
      <c r="B90" t="n">
        <v>0.2031090723751275</v>
      </c>
    </row>
    <row r="91">
      <c r="A91">
        <f>HYPERLINK("https://stackoverflow.com/q/46493441", "46493441")</f>
        <v/>
      </c>
      <c r="B91" t="n">
        <v>0.1697530864197531</v>
      </c>
    </row>
    <row r="92">
      <c r="A92">
        <f>HYPERLINK("https://stackoverflow.com/q/46495006", "46495006")</f>
        <v/>
      </c>
      <c r="B92" t="n">
        <v>0.2056327160493827</v>
      </c>
    </row>
    <row r="93">
      <c r="A93">
        <f>HYPERLINK("https://stackoverflow.com/q/46550925", "46550925")</f>
        <v/>
      </c>
      <c r="B93" t="n">
        <v>0.2799625468164794</v>
      </c>
    </row>
    <row r="94">
      <c r="A94">
        <f>HYPERLINK("https://stackoverflow.com/q/46565154", "46565154")</f>
        <v/>
      </c>
      <c r="B94" t="n">
        <v>0.2375</v>
      </c>
    </row>
    <row r="95">
      <c r="A95">
        <f>HYPERLINK("https://stackoverflow.com/q/46574894", "46574894")</f>
        <v/>
      </c>
      <c r="B95" t="n">
        <v>0.2073863636363637</v>
      </c>
    </row>
    <row r="96">
      <c r="A96">
        <f>HYPERLINK("https://stackoverflow.com/q/46614237", "46614237")</f>
        <v/>
      </c>
      <c r="B96" t="n">
        <v>0.2642045454545455</v>
      </c>
    </row>
    <row r="97">
      <c r="A97">
        <f>HYPERLINK("https://stackoverflow.com/q/46647666", "46647666")</f>
        <v/>
      </c>
      <c r="B97" t="n">
        <v>0.248015873015873</v>
      </c>
    </row>
    <row r="98">
      <c r="A98">
        <f>HYPERLINK("https://stackoverflow.com/q/46647682", "46647682")</f>
        <v/>
      </c>
      <c r="B98" t="n">
        <v>0.2370071684587814</v>
      </c>
    </row>
    <row r="99">
      <c r="A99">
        <f>HYPERLINK("https://stackoverflow.com/q/46669690", "46669690")</f>
        <v/>
      </c>
      <c r="B99" t="n">
        <v>0.2159090909090909</v>
      </c>
    </row>
    <row r="100">
      <c r="A100">
        <f>HYPERLINK("https://stackoverflow.com/q/46684369", "46684369")</f>
        <v/>
      </c>
      <c r="B100" t="n">
        <v>0.1887947269303202</v>
      </c>
    </row>
    <row r="101">
      <c r="A101">
        <f>HYPERLINK("https://stackoverflow.com/q/46739891", "46739891")</f>
        <v/>
      </c>
      <c r="B101" t="n">
        <v>0.2681623931623932</v>
      </c>
    </row>
    <row r="102">
      <c r="A102">
        <f>HYPERLINK("https://stackoverflow.com/q/46767048", "46767048")</f>
        <v/>
      </c>
      <c r="B102" t="n">
        <v>0.1709656084656085</v>
      </c>
    </row>
    <row r="103">
      <c r="A103">
        <f>HYPERLINK("https://stackoverflow.com/q/46776955", "46776955")</f>
        <v/>
      </c>
      <c r="B103" t="n">
        <v>0.2255244755244755</v>
      </c>
    </row>
    <row r="104">
      <c r="A104">
        <f>HYPERLINK("https://stackoverflow.com/q/46779664", "46779664")</f>
        <v/>
      </c>
      <c r="B104" t="n">
        <v>0.2447712418300654</v>
      </c>
    </row>
    <row r="105">
      <c r="A105">
        <f>HYPERLINK("https://stackoverflow.com/q/46866935", "46866935")</f>
        <v/>
      </c>
      <c r="B105" t="n">
        <v>0.2357456140350877</v>
      </c>
    </row>
    <row r="106">
      <c r="A106">
        <f>HYPERLINK("https://stackoverflow.com/q/46966587", "46966587")</f>
        <v/>
      </c>
      <c r="B106" t="n">
        <v>0.189469320066335</v>
      </c>
    </row>
    <row r="107">
      <c r="A107">
        <f>HYPERLINK("https://stackoverflow.com/q/47194231", "47194231")</f>
        <v/>
      </c>
      <c r="B107" t="n">
        <v>0.1982496194824962</v>
      </c>
    </row>
    <row r="108">
      <c r="A108">
        <f>HYPERLINK("https://stackoverflow.com/q/47520197", "47520197")</f>
        <v/>
      </c>
      <c r="B108" t="n">
        <v>0.2787141073657927</v>
      </c>
    </row>
    <row r="109">
      <c r="A109">
        <f>HYPERLINK("https://stackoverflow.com/q/47737631", "47737631")</f>
        <v/>
      </c>
      <c r="B109" t="n">
        <v>0.1764322916666667</v>
      </c>
    </row>
    <row r="110">
      <c r="A110">
        <f>HYPERLINK("https://stackoverflow.com/q/47823345", "47823345")</f>
        <v/>
      </c>
      <c r="B110" t="n">
        <v>0.2864444444444444</v>
      </c>
    </row>
    <row r="111">
      <c r="A111">
        <f>HYPERLINK("https://stackoverflow.com/q/48190454", "48190454")</f>
        <v/>
      </c>
      <c r="B111" t="n">
        <v>0.1614331723027375</v>
      </c>
    </row>
    <row r="112">
      <c r="A112">
        <f>HYPERLINK("https://stackoverflow.com/q/48284673", "48284673")</f>
        <v/>
      </c>
      <c r="B112" t="n">
        <v>0.1906565656565657</v>
      </c>
    </row>
    <row r="113">
      <c r="A113">
        <f>HYPERLINK("https://stackoverflow.com/q/48342522", "48342522")</f>
        <v/>
      </c>
      <c r="B113" t="n">
        <v>0.216183574879227</v>
      </c>
    </row>
    <row r="114">
      <c r="A114">
        <f>HYPERLINK("https://stackoverflow.com/q/48385134", "48385134")</f>
        <v/>
      </c>
      <c r="B114" t="n">
        <v>0.1680327868852459</v>
      </c>
    </row>
    <row r="115">
      <c r="A115">
        <f>HYPERLINK("https://stackoverflow.com/q/48404730", "48404730")</f>
        <v/>
      </c>
      <c r="B115" t="n">
        <v>0.2364583333333333</v>
      </c>
    </row>
    <row r="116">
      <c r="A116">
        <f>HYPERLINK("https://stackoverflow.com/q/48642274", "48642274")</f>
        <v/>
      </c>
      <c r="B116" t="n">
        <v>0.3133255633255633</v>
      </c>
    </row>
    <row r="117">
      <c r="A117">
        <f>HYPERLINK("https://stackoverflow.com/q/48646795", "48646795")</f>
        <v/>
      </c>
      <c r="B117" t="n">
        <v>0.2775403608736942</v>
      </c>
    </row>
    <row r="118">
      <c r="A118">
        <f>HYPERLINK("https://stackoverflow.com/q/48842439", "48842439")</f>
        <v/>
      </c>
      <c r="B118" t="n">
        <v>0.3328488372093023</v>
      </c>
    </row>
    <row r="119">
      <c r="A119">
        <f>HYPERLINK("https://stackoverflow.com/q/48906831", "48906831")</f>
        <v/>
      </c>
      <c r="B119" t="n">
        <v>0.1807359307359307</v>
      </c>
    </row>
    <row r="120">
      <c r="A120">
        <f>HYPERLINK("https://stackoverflow.com/q/49042255", "49042255")</f>
        <v/>
      </c>
      <c r="B120" t="n">
        <v>0.2131578947368421</v>
      </c>
    </row>
    <row r="121">
      <c r="A121">
        <f>HYPERLINK("https://stackoverflow.com/q/49097763", "49097763")</f>
        <v/>
      </c>
      <c r="B121" t="n">
        <v>0.4030970625798212</v>
      </c>
    </row>
    <row r="122">
      <c r="A122">
        <f>HYPERLINK("https://stackoverflow.com/q/49106800", "49106800")</f>
        <v/>
      </c>
      <c r="B122" t="n">
        <v>0.1759259259259259</v>
      </c>
    </row>
    <row r="123">
      <c r="A123">
        <f>HYPERLINK("https://stackoverflow.com/q/49164897", "49164897")</f>
        <v/>
      </c>
      <c r="B123" t="n">
        <v>0.221264367816092</v>
      </c>
    </row>
    <row r="124">
      <c r="A124">
        <f>HYPERLINK("https://stackoverflow.com/q/49175094", "49175094")</f>
        <v/>
      </c>
      <c r="B124" t="n">
        <v>0.1955128205128205</v>
      </c>
    </row>
    <row r="125">
      <c r="A125">
        <f>HYPERLINK("https://stackoverflow.com/q/49419372", "49419372")</f>
        <v/>
      </c>
      <c r="B125" t="n">
        <v>0.2263729246487867</v>
      </c>
    </row>
    <row r="126">
      <c r="A126">
        <f>HYPERLINK("https://stackoverflow.com/q/49449205", "49449205")</f>
        <v/>
      </c>
      <c r="B126" t="n">
        <v>0.2354651162790698</v>
      </c>
    </row>
    <row r="127">
      <c r="A127">
        <f>HYPERLINK("https://stackoverflow.com/q/49509195", "49509195")</f>
        <v/>
      </c>
      <c r="B127" t="n">
        <v>0.1662393162393163</v>
      </c>
    </row>
    <row r="128">
      <c r="A128">
        <f>HYPERLINK("https://stackoverflow.com/q/49511434", "49511434")</f>
        <v/>
      </c>
      <c r="B128" t="n">
        <v>0.3673333333333333</v>
      </c>
    </row>
    <row r="129">
      <c r="A129">
        <f>HYPERLINK("https://stackoverflow.com/q/49553459", "49553459")</f>
        <v/>
      </c>
      <c r="B129" t="n">
        <v>0.1900196656833825</v>
      </c>
    </row>
    <row r="130">
      <c r="A130">
        <f>HYPERLINK("https://stackoverflow.com/q/49717039", "49717039")</f>
        <v/>
      </c>
      <c r="B130" t="n">
        <v>0.3222736625514404</v>
      </c>
    </row>
    <row r="131">
      <c r="A131">
        <f>HYPERLINK("https://stackoverflow.com/q/49747691", "49747691")</f>
        <v/>
      </c>
      <c r="B131" t="n">
        <v>0.2366557734204793</v>
      </c>
    </row>
    <row r="132">
      <c r="A132">
        <f>HYPERLINK("https://stackoverflow.com/q/49763535", "49763535")</f>
        <v/>
      </c>
      <c r="B132" t="n">
        <v>0.2521097046413502</v>
      </c>
    </row>
    <row r="133">
      <c r="A133">
        <f>HYPERLINK("https://stackoverflow.com/q/49913681", "49913681")</f>
        <v/>
      </c>
      <c r="B133" t="n">
        <v>0.2226430976430976</v>
      </c>
    </row>
    <row r="134">
      <c r="A134">
        <f>HYPERLINK("https://stackoverflow.com/q/49994108", "49994108")</f>
        <v/>
      </c>
      <c r="B134" t="n">
        <v>0.2276936026936027</v>
      </c>
    </row>
    <row r="135">
      <c r="A135">
        <f>HYPERLINK("https://stackoverflow.com/q/50024563", "50024563")</f>
        <v/>
      </c>
      <c r="B135" t="n">
        <v>0.2903677058353317</v>
      </c>
    </row>
    <row r="136">
      <c r="A136">
        <f>HYPERLINK("https://stackoverflow.com/q/50084095", "50084095")</f>
        <v/>
      </c>
      <c r="B136" t="n">
        <v>0.3847517730496454</v>
      </c>
    </row>
    <row r="137">
      <c r="A137">
        <f>HYPERLINK("https://stackoverflow.com/q/50125193", "50125193")</f>
        <v/>
      </c>
      <c r="B137" t="n">
        <v>0.2871702637889688</v>
      </c>
    </row>
    <row r="138">
      <c r="A138">
        <f>HYPERLINK("https://stackoverflow.com/q/50130435", "50130435")</f>
        <v/>
      </c>
      <c r="B138" t="n">
        <v>0.365977291159773</v>
      </c>
    </row>
    <row r="139">
      <c r="A139">
        <f>HYPERLINK("https://stackoverflow.com/q/50184405", "50184405")</f>
        <v/>
      </c>
      <c r="B139" t="n">
        <v>0.2486282578875172</v>
      </c>
    </row>
    <row r="140">
      <c r="A140">
        <f>HYPERLINK("https://stackoverflow.com/q/50194352", "50194352")</f>
        <v/>
      </c>
      <c r="B140" t="n">
        <v>0.2887544802867383</v>
      </c>
    </row>
    <row r="141">
      <c r="A141">
        <f>HYPERLINK("https://stackoverflow.com/q/50490209", "50490209")</f>
        <v/>
      </c>
      <c r="B141" t="n">
        <v>0.2341617933723197</v>
      </c>
    </row>
    <row r="142">
      <c r="A142">
        <f>HYPERLINK("https://stackoverflow.com/q/50710541", "50710541")</f>
        <v/>
      </c>
      <c r="B142" t="n">
        <v>0.2145390070921986</v>
      </c>
    </row>
    <row r="143">
      <c r="A143">
        <f>HYPERLINK("https://stackoverflow.com/q/50749813", "50749813")</f>
        <v/>
      </c>
      <c r="B143" t="n">
        <v>0.2427884615384615</v>
      </c>
    </row>
    <row r="144">
      <c r="A144">
        <f>HYPERLINK("https://stackoverflow.com/q/50825507", "50825507")</f>
        <v/>
      </c>
      <c r="B144" t="n">
        <v>0.2164351851851852</v>
      </c>
    </row>
    <row r="145">
      <c r="A145">
        <f>HYPERLINK("https://stackoverflow.com/q/50851665", "50851665")</f>
        <v/>
      </c>
      <c r="B145" t="n">
        <v>0.236697965571205</v>
      </c>
    </row>
    <row r="146">
      <c r="A146">
        <f>HYPERLINK("https://stackoverflow.com/q/50852150", "50852150")</f>
        <v/>
      </c>
      <c r="B146" t="n">
        <v>0.2696408529741864</v>
      </c>
    </row>
    <row r="147">
      <c r="A147">
        <f>HYPERLINK("https://stackoverflow.com/q/50867815", "50867815")</f>
        <v/>
      </c>
      <c r="B147" t="n">
        <v>0.1958509142053446</v>
      </c>
    </row>
    <row r="148">
      <c r="A148">
        <f>HYPERLINK("https://stackoverflow.com/q/50876280", "50876280")</f>
        <v/>
      </c>
      <c r="B148" t="n">
        <v>0.2101571268237935</v>
      </c>
    </row>
    <row r="149">
      <c r="A149">
        <f>HYPERLINK("https://stackoverflow.com/q/50877966", "50877966")</f>
        <v/>
      </c>
      <c r="B149" t="n">
        <v>0.2398148148148148</v>
      </c>
    </row>
    <row r="150">
      <c r="A150">
        <f>HYPERLINK("https://stackoverflow.com/q/51044647", "51044647")</f>
        <v/>
      </c>
      <c r="B150" t="n">
        <v>0.1881846635367762</v>
      </c>
    </row>
    <row r="151">
      <c r="A151">
        <f>HYPERLINK("https://stackoverflow.com/q/51079139", "51079139")</f>
        <v/>
      </c>
      <c r="B151" t="n">
        <v>0.1850845410628019</v>
      </c>
    </row>
    <row r="152">
      <c r="A152">
        <f>HYPERLINK("https://stackoverflow.com/q/51086790", "51086790")</f>
        <v/>
      </c>
      <c r="B152" t="n">
        <v>0.2337261503928171</v>
      </c>
    </row>
    <row r="153">
      <c r="A153">
        <f>HYPERLINK("https://stackoverflow.com/q/51168207", "51168207")</f>
        <v/>
      </c>
      <c r="B153" t="n">
        <v>0.1592261904761905</v>
      </c>
    </row>
    <row r="154">
      <c r="A154">
        <f>HYPERLINK("https://stackoverflow.com/q/51168530", "51168530")</f>
        <v/>
      </c>
      <c r="B154" t="n">
        <v>0.1825925925925926</v>
      </c>
    </row>
    <row r="155">
      <c r="A155">
        <f>HYPERLINK("https://stackoverflow.com/q/51306743", "51306743")</f>
        <v/>
      </c>
      <c r="B155" t="n">
        <v>0.329780361757106</v>
      </c>
    </row>
    <row r="156">
      <c r="A156">
        <f>HYPERLINK("https://stackoverflow.com/q/51596007", "51596007")</f>
        <v/>
      </c>
      <c r="B156" t="n">
        <v>0.2861111111111111</v>
      </c>
    </row>
    <row r="157">
      <c r="A157">
        <f>HYPERLINK("https://stackoverflow.com/q/51623407", "51623407")</f>
        <v/>
      </c>
      <c r="B157" t="n">
        <v>0.2278311965811966</v>
      </c>
    </row>
    <row r="158">
      <c r="A158">
        <f>HYPERLINK("https://stackoverflow.com/q/51627648", "51627648")</f>
        <v/>
      </c>
      <c r="B158" t="n">
        <v>0.2907986111111111</v>
      </c>
    </row>
    <row r="159">
      <c r="A159">
        <f>HYPERLINK("https://stackoverflow.com/q/51750774", "51750774")</f>
        <v/>
      </c>
      <c r="B159" t="n">
        <v>0.2689043209876544</v>
      </c>
    </row>
    <row r="160">
      <c r="A160">
        <f>HYPERLINK("https://stackoverflow.com/q/51769448", "51769448")</f>
        <v/>
      </c>
      <c r="B160" t="n">
        <v>0.2050561797752809</v>
      </c>
    </row>
    <row r="161">
      <c r="A161">
        <f>HYPERLINK("https://stackoverflow.com/q/51836618", "51836618")</f>
        <v/>
      </c>
      <c r="B161" t="n">
        <v>0.2533467202141901</v>
      </c>
    </row>
    <row r="162">
      <c r="A162">
        <f>HYPERLINK("https://stackoverflow.com/q/51847975", "51847975")</f>
        <v/>
      </c>
      <c r="B162" t="n">
        <v>0.2069088319088319</v>
      </c>
    </row>
    <row r="163">
      <c r="A163">
        <f>HYPERLINK("https://stackoverflow.com/q/51853310", "51853310")</f>
        <v/>
      </c>
      <c r="B163" t="n">
        <v>0.1740451388888889</v>
      </c>
    </row>
    <row r="164">
      <c r="A164">
        <f>HYPERLINK("https://stackoverflow.com/q/51884008", "51884008")</f>
        <v/>
      </c>
      <c r="B164" t="n">
        <v>0.3432539682539683</v>
      </c>
    </row>
    <row r="165">
      <c r="A165">
        <f>HYPERLINK("https://stackoverflow.com/q/51973789", "51973789")</f>
        <v/>
      </c>
      <c r="B165" t="n">
        <v>0.188973063973064</v>
      </c>
    </row>
    <row r="166">
      <c r="A166">
        <f>HYPERLINK("https://stackoverflow.com/q/51977391", "51977391")</f>
        <v/>
      </c>
      <c r="B166" t="n">
        <v>0.1718253968253968</v>
      </c>
    </row>
    <row r="167">
      <c r="A167">
        <f>HYPERLINK("https://stackoverflow.com/q/52085701", "52085701")</f>
        <v/>
      </c>
      <c r="B167" t="n">
        <v>0.2314814814814815</v>
      </c>
    </row>
    <row r="168">
      <c r="A168">
        <f>HYPERLINK("https://stackoverflow.com/q/52088852", "52088852")</f>
        <v/>
      </c>
      <c r="B168" t="n">
        <v>0.1811111111111111</v>
      </c>
    </row>
    <row r="169">
      <c r="A169">
        <f>HYPERLINK("https://stackoverflow.com/q/52205799", "52205799")</f>
        <v/>
      </c>
      <c r="B169" t="n">
        <v>0.2483896940418679</v>
      </c>
    </row>
    <row r="170">
      <c r="A170">
        <f>HYPERLINK("https://stackoverflow.com/q/52316754", "52316754")</f>
        <v/>
      </c>
      <c r="B170" t="n">
        <v>0.2817028985507246</v>
      </c>
    </row>
    <row r="171">
      <c r="A171">
        <f>HYPERLINK("https://stackoverflow.com/q/52436007", "52436007")</f>
        <v/>
      </c>
      <c r="B171" t="n">
        <v>0.2542328042328043</v>
      </c>
    </row>
    <row r="172">
      <c r="A172">
        <f>HYPERLINK("https://stackoverflow.com/q/52563232", "52563232")</f>
        <v/>
      </c>
      <c r="B172" t="n">
        <v>0.1763117283950618</v>
      </c>
    </row>
    <row r="173">
      <c r="A173">
        <f>HYPERLINK("https://stackoverflow.com/q/52600010", "52600010")</f>
        <v/>
      </c>
      <c r="B173" t="n">
        <v>0.4001792114695341</v>
      </c>
    </row>
    <row r="174">
      <c r="A174">
        <f>HYPERLINK("https://stackoverflow.com/q/52626952", "52626952")</f>
        <v/>
      </c>
      <c r="B174" t="n">
        <v>0.1847357065803668</v>
      </c>
    </row>
    <row r="175">
      <c r="A175">
        <f>HYPERLINK("https://stackoverflow.com/q/52744026", "52744026")</f>
        <v/>
      </c>
      <c r="B175" t="n">
        <v>0.2115912208504801</v>
      </c>
    </row>
    <row r="176">
      <c r="A176">
        <f>HYPERLINK("https://stackoverflow.com/q/52880268", "52880268")</f>
        <v/>
      </c>
      <c r="B176" t="n">
        <v>0.2303921568627451</v>
      </c>
    </row>
    <row r="177">
      <c r="A177">
        <f>HYPERLINK("https://stackoverflow.com/q/52888222", "52888222")</f>
        <v/>
      </c>
      <c r="B177" t="n">
        <v>0.2355699855699856</v>
      </c>
    </row>
    <row r="178">
      <c r="A178">
        <f>HYPERLINK("https://stackoverflow.com/q/52892670", "52892670")</f>
        <v/>
      </c>
      <c r="B178" t="n">
        <v>0.2159391534391534</v>
      </c>
    </row>
    <row r="179">
      <c r="A179">
        <f>HYPERLINK("https://stackoverflow.com/q/52897466", "52897466")</f>
        <v/>
      </c>
      <c r="B179" t="n">
        <v>0.2276936026936027</v>
      </c>
    </row>
    <row r="180">
      <c r="A180">
        <f>HYPERLINK("https://stackoverflow.com/q/53043346", "53043346")</f>
        <v/>
      </c>
      <c r="B180" t="n">
        <v>0.1689814814814815</v>
      </c>
    </row>
    <row r="181">
      <c r="A181">
        <f>HYPERLINK("https://stackoverflow.com/q/53197839", "53197839")</f>
        <v/>
      </c>
      <c r="B181" t="n">
        <v>0.1741452991452991</v>
      </c>
    </row>
    <row r="182">
      <c r="A182">
        <f>HYPERLINK("https://stackoverflow.com/q/53288846", "53288846")</f>
        <v/>
      </c>
      <c r="B182" t="n">
        <v>0.3407921810699589</v>
      </c>
    </row>
    <row r="183">
      <c r="A183">
        <f>HYPERLINK("https://stackoverflow.com/q/53412187", "53412187")</f>
        <v/>
      </c>
      <c r="B183" t="n">
        <v>0.2162921348314607</v>
      </c>
    </row>
    <row r="184">
      <c r="A184">
        <f>HYPERLINK("https://stackoverflow.com/q/53499572", "53499572")</f>
        <v/>
      </c>
      <c r="B184" t="n">
        <v>0.1633141762452107</v>
      </c>
    </row>
    <row r="185">
      <c r="A185">
        <f>HYPERLINK("https://stackoverflow.com/q/53820097", "53820097")</f>
        <v/>
      </c>
      <c r="B185" t="n">
        <v>0.3550029086678302</v>
      </c>
    </row>
    <row r="186">
      <c r="A186">
        <f>HYPERLINK("https://stackoverflow.com/q/53930543", "53930543")</f>
        <v/>
      </c>
      <c r="B186" t="n">
        <v>0.3003086419753087</v>
      </c>
    </row>
    <row r="187">
      <c r="A187">
        <f>HYPERLINK("https://stackoverflow.com/q/54200067", "54200067")</f>
        <v/>
      </c>
      <c r="B187" t="n">
        <v>0.2513440860215054</v>
      </c>
    </row>
    <row r="188">
      <c r="A188">
        <f>HYPERLINK("https://stackoverflow.com/q/54223484", "54223484")</f>
        <v/>
      </c>
      <c r="B188" t="n">
        <v>0.2987922705314009</v>
      </c>
    </row>
    <row r="189">
      <c r="A189">
        <f>HYPERLINK("https://stackoverflow.com/q/54365658", "54365658")</f>
        <v/>
      </c>
      <c r="B189" t="n">
        <v>0.1977611940298507</v>
      </c>
    </row>
    <row r="190">
      <c r="A190">
        <f>HYPERLINK("https://stackoverflow.com/q/54406837", "54406837")</f>
        <v/>
      </c>
      <c r="B190" t="n">
        <v>0.1984702093397746</v>
      </c>
    </row>
    <row r="191">
      <c r="A191">
        <f>HYPERLINK("https://stackoverflow.com/q/54462153", "54462153")</f>
        <v/>
      </c>
      <c r="B191" t="n">
        <v>0.2395641497851443</v>
      </c>
    </row>
    <row r="192">
      <c r="A192">
        <f>HYPERLINK("https://stackoverflow.com/q/54521407", "54521407")</f>
        <v/>
      </c>
      <c r="B192" t="n">
        <v>0.1860200364298725</v>
      </c>
    </row>
    <row r="193">
      <c r="A193">
        <f>HYPERLINK("https://stackoverflow.com/q/54554531", "54554531")</f>
        <v/>
      </c>
      <c r="B193" t="n">
        <v>0.2781531531531532</v>
      </c>
    </row>
    <row r="194">
      <c r="A194">
        <f>HYPERLINK("https://stackoverflow.com/q/54662808", "54662808")</f>
        <v/>
      </c>
      <c r="B194" t="n">
        <v>0.2445130315500685</v>
      </c>
    </row>
    <row r="195">
      <c r="A195">
        <f>HYPERLINK("https://stackoverflow.com/q/54841101", "54841101")</f>
        <v/>
      </c>
      <c r="B195" t="n">
        <v>0.1652298850574713</v>
      </c>
    </row>
    <row r="196">
      <c r="A196">
        <f>HYPERLINK("https://stackoverflow.com/q/54857737", "54857737")</f>
        <v/>
      </c>
      <c r="B196" t="n">
        <v>0.2558333333333334</v>
      </c>
    </row>
    <row r="197">
      <c r="A197">
        <f>HYPERLINK("https://stackoverflow.com/q/54920348", "54920348")</f>
        <v/>
      </c>
      <c r="B197" t="n">
        <v>0.3737113402061856</v>
      </c>
    </row>
    <row r="198">
      <c r="A198">
        <f>HYPERLINK("https://stackoverflow.com/q/54936924", "54936924")</f>
        <v/>
      </c>
      <c r="B198" t="n">
        <v>0.1967275494672755</v>
      </c>
    </row>
    <row r="199">
      <c r="A199">
        <f>HYPERLINK("https://stackoverflow.com/q/55005441", "55005441")</f>
        <v/>
      </c>
      <c r="B199" t="n">
        <v>0.254979035639413</v>
      </c>
    </row>
    <row r="200">
      <c r="A200">
        <f>HYPERLINK("https://stackoverflow.com/q/55179755", "55179755")</f>
        <v/>
      </c>
      <c r="B200" t="n">
        <v>0.1623159303882195</v>
      </c>
    </row>
    <row r="201">
      <c r="A201">
        <f>HYPERLINK("https://stackoverflow.com/q/55207558", "55207558")</f>
        <v/>
      </c>
      <c r="B201" t="n">
        <v>0.3580623306233062</v>
      </c>
    </row>
    <row r="202">
      <c r="A202">
        <f>HYPERLINK("https://stackoverflow.com/q/55220499", "55220499")</f>
        <v/>
      </c>
      <c r="B202" t="n">
        <v>0.2376126126126126</v>
      </c>
    </row>
    <row r="203">
      <c r="A203">
        <f>HYPERLINK("https://stackoverflow.com/q/55220739", "55220739")</f>
        <v/>
      </c>
      <c r="B203" t="n">
        <v>0.1998207885304659</v>
      </c>
    </row>
    <row r="204">
      <c r="A204">
        <f>HYPERLINK("https://stackoverflow.com/q/55238384", "55238384")</f>
        <v/>
      </c>
      <c r="B204" t="n">
        <v>0.3586142322097379</v>
      </c>
    </row>
    <row r="205">
      <c r="A205">
        <f>HYPERLINK("https://stackoverflow.com/q/55304547", "55304547")</f>
        <v/>
      </c>
      <c r="B205" t="n">
        <v>0.3864136413641364</v>
      </c>
    </row>
    <row r="206">
      <c r="A206">
        <f>HYPERLINK("https://stackoverflow.com/q/55367038", "55367038")</f>
        <v/>
      </c>
      <c r="B206" t="n">
        <v>0.1892361111111111</v>
      </c>
    </row>
    <row r="207">
      <c r="A207">
        <f>HYPERLINK("https://stackoverflow.com/q/55419294", "55419294")</f>
        <v/>
      </c>
      <c r="B207" t="n">
        <v>0.4229938271604938</v>
      </c>
    </row>
    <row r="208">
      <c r="A208">
        <f>HYPERLINK("https://stackoverflow.com/q/55559831", "55559831")</f>
        <v/>
      </c>
      <c r="B208" t="n">
        <v>0.2372824631860777</v>
      </c>
    </row>
    <row r="209">
      <c r="A209">
        <f>HYPERLINK("https://stackoverflow.com/q/55617000", "55617000")</f>
        <v/>
      </c>
      <c r="B209" t="n">
        <v>0.1825735992402659</v>
      </c>
    </row>
    <row r="210">
      <c r="A210">
        <f>HYPERLINK("https://stackoverflow.com/q/55628468", "55628468")</f>
        <v/>
      </c>
      <c r="B210" t="n">
        <v>0.3798868312757201</v>
      </c>
    </row>
    <row r="211">
      <c r="A211">
        <f>HYPERLINK("https://stackoverflow.com/q/55684883", "55684883")</f>
        <v/>
      </c>
      <c r="B211" t="n">
        <v>0.23670465337132</v>
      </c>
    </row>
    <row r="212">
      <c r="A212">
        <f>HYPERLINK("https://stackoverflow.com/q/55803032", "55803032")</f>
        <v/>
      </c>
      <c r="B212" t="n">
        <v>0.4647147147147147</v>
      </c>
    </row>
    <row r="213">
      <c r="A213">
        <f>HYPERLINK("https://stackoverflow.com/q/55882359", "55882359")</f>
        <v/>
      </c>
      <c r="B213" t="n">
        <v>0.1872549019607843</v>
      </c>
    </row>
    <row r="214">
      <c r="A214">
        <f>HYPERLINK("https://stackoverflow.com/q/55991295", "55991295")</f>
        <v/>
      </c>
      <c r="B214" t="n">
        <v>0.2344961240310078</v>
      </c>
    </row>
    <row r="215">
      <c r="A215">
        <f>HYPERLINK("https://stackoverflow.com/q/56042376", "56042376")</f>
        <v/>
      </c>
      <c r="B215" t="n">
        <v>0.1706989247311828</v>
      </c>
    </row>
    <row r="216">
      <c r="A216">
        <f>HYPERLINK("https://stackoverflow.com/q/56235510", "56235510")</f>
        <v/>
      </c>
      <c r="B216" t="n">
        <v>0.1788720538720539</v>
      </c>
    </row>
    <row r="217">
      <c r="A217">
        <f>HYPERLINK("https://stackoverflow.com/q/56336076", "56336076")</f>
        <v/>
      </c>
      <c r="B217" t="n">
        <v>0.2462121212121212</v>
      </c>
    </row>
    <row r="218">
      <c r="A218">
        <f>HYPERLINK("https://stackoverflow.com/q/56355331", "56355331")</f>
        <v/>
      </c>
      <c r="B218" t="n">
        <v>0.1700450450450451</v>
      </c>
    </row>
    <row r="219">
      <c r="A219">
        <f>HYPERLINK("https://stackoverflow.com/q/56414466", "56414466")</f>
        <v/>
      </c>
      <c r="B219" t="n">
        <v>0.177536231884058</v>
      </c>
    </row>
    <row r="220">
      <c r="A220">
        <f>HYPERLINK("https://stackoverflow.com/q/56444605", "56444605")</f>
        <v/>
      </c>
      <c r="B220" t="n">
        <v>0.4487023519870235</v>
      </c>
    </row>
    <row r="221">
      <c r="A221">
        <f>HYPERLINK("https://stackoverflow.com/q/56538252", "56538252")</f>
        <v/>
      </c>
      <c r="B221" t="n">
        <v>0.2269736842105263</v>
      </c>
    </row>
    <row r="222">
      <c r="A222">
        <f>HYPERLINK("https://stackoverflow.com/q/56564738", "56564738")</f>
        <v/>
      </c>
      <c r="B222" t="n">
        <v>0.2441002949852508</v>
      </c>
    </row>
    <row r="223">
      <c r="A223">
        <f>HYPERLINK("https://stackoverflow.com/q/56674480", "56674480")</f>
        <v/>
      </c>
      <c r="B223" t="n">
        <v>0.2059692671394799</v>
      </c>
    </row>
    <row r="224">
      <c r="A224">
        <f>HYPERLINK("https://stackoverflow.com/q/56757229", "56757229")</f>
        <v/>
      </c>
      <c r="B224" t="n">
        <v>0.2122685185185186</v>
      </c>
    </row>
    <row r="225">
      <c r="A225">
        <f>HYPERLINK("https://stackoverflow.com/q/56891544", "56891544")</f>
        <v/>
      </c>
      <c r="B225" t="n">
        <v>0.4874772313296903</v>
      </c>
    </row>
    <row r="226">
      <c r="A226">
        <f>HYPERLINK("https://stackoverflow.com/q/57098814", "57098814")</f>
        <v/>
      </c>
      <c r="B226" t="n">
        <v>0.2913359788359789</v>
      </c>
    </row>
    <row r="227">
      <c r="A227">
        <f>HYPERLINK("https://stackoverflow.com/q/57139722", "57139722")</f>
        <v/>
      </c>
      <c r="B227" t="n">
        <v>0.3169710806697108</v>
      </c>
    </row>
    <row r="228">
      <c r="A228">
        <f>HYPERLINK("https://stackoverflow.com/q/57225559", "57225559")</f>
        <v/>
      </c>
      <c r="B228" t="n">
        <v>0.262531328320802</v>
      </c>
    </row>
    <row r="229">
      <c r="A229">
        <f>HYPERLINK("https://stackoverflow.com/q/57233121", "57233121")</f>
        <v/>
      </c>
      <c r="B229" t="n">
        <v>0.190625</v>
      </c>
    </row>
    <row r="230">
      <c r="A230">
        <f>HYPERLINK("https://stackoverflow.com/q/57262448", "57262448")</f>
        <v/>
      </c>
      <c r="B230" t="n">
        <v>0.2472993827160494</v>
      </c>
    </row>
    <row r="231">
      <c r="A231">
        <f>HYPERLINK("https://stackoverflow.com/q/57265782", "57265782")</f>
        <v/>
      </c>
      <c r="B231" t="n">
        <v>0.2431412894375857</v>
      </c>
    </row>
    <row r="232">
      <c r="A232">
        <f>HYPERLINK("https://stackoverflow.com/q/57293755", "57293755")</f>
        <v/>
      </c>
      <c r="B232" t="n">
        <v>0.1948529411764706</v>
      </c>
    </row>
    <row r="233">
      <c r="A233">
        <f>HYPERLINK("https://stackoverflow.com/q/57303807", "57303807")</f>
        <v/>
      </c>
      <c r="B233" t="n">
        <v>0.410275319567355</v>
      </c>
    </row>
    <row r="234">
      <c r="A234">
        <f>HYPERLINK("https://stackoverflow.com/q/57315003", "57315003")</f>
        <v/>
      </c>
      <c r="B234" t="n">
        <v>0.2410786699107867</v>
      </c>
    </row>
    <row r="235">
      <c r="A235">
        <f>HYPERLINK("https://stackoverflow.com/q/57477390", "57477390")</f>
        <v/>
      </c>
      <c r="B235" t="n">
        <v>0.2698045267489712</v>
      </c>
    </row>
    <row r="236">
      <c r="A236">
        <f>HYPERLINK("https://stackoverflow.com/q/57584402", "57584402")</f>
        <v/>
      </c>
      <c r="B236" t="n">
        <v>0.1876614987080103</v>
      </c>
    </row>
    <row r="237">
      <c r="A237">
        <f>HYPERLINK("https://stackoverflow.com/q/57613671", "57613671")</f>
        <v/>
      </c>
      <c r="B237" t="n">
        <v>0.2602201257861635</v>
      </c>
    </row>
    <row r="238">
      <c r="A238">
        <f>HYPERLINK("https://stackoverflow.com/q/57676928", "57676928")</f>
        <v/>
      </c>
      <c r="B238" t="n">
        <v>0.1740451388888889</v>
      </c>
    </row>
    <row r="239">
      <c r="A239">
        <f>HYPERLINK("https://stackoverflow.com/q/57754071", "57754071")</f>
        <v/>
      </c>
      <c r="B239" t="n">
        <v>0.1815302144249513</v>
      </c>
    </row>
    <row r="240">
      <c r="A240">
        <f>HYPERLINK("https://stackoverflow.com/q/57806521", "57806521")</f>
        <v/>
      </c>
      <c r="B240" t="n">
        <v>0.25</v>
      </c>
    </row>
    <row r="241">
      <c r="A241">
        <f>HYPERLINK("https://stackoverflow.com/q/57820524", "57820524")</f>
        <v/>
      </c>
      <c r="B241" t="n">
        <v>0.2775443510737629</v>
      </c>
    </row>
    <row r="242">
      <c r="A242">
        <f>HYPERLINK("https://stackoverflow.com/q/57832672", "57832672")</f>
        <v/>
      </c>
      <c r="B242" t="n">
        <v>0.2008196721311475</v>
      </c>
    </row>
    <row r="243">
      <c r="A243">
        <f>HYPERLINK("https://stackoverflow.com/q/57861623", "57861623")</f>
        <v/>
      </c>
      <c r="B243" t="n">
        <v>0.2128019323671498</v>
      </c>
    </row>
    <row r="244">
      <c r="A244">
        <f>HYPERLINK("https://stackoverflow.com/q/57892931", "57892931")</f>
        <v/>
      </c>
      <c r="B244" t="n">
        <v>0.1815068493150685</v>
      </c>
    </row>
    <row r="245">
      <c r="A245">
        <f>HYPERLINK("https://stackoverflow.com/q/58058193", "58058193")</f>
        <v/>
      </c>
      <c r="B245" t="n">
        <v>0.2494606256742179</v>
      </c>
    </row>
    <row r="246">
      <c r="A246">
        <f>HYPERLINK("https://stackoverflow.com/q/58083482", "58083482")</f>
        <v/>
      </c>
      <c r="B246" t="n">
        <v>0.3105381165919283</v>
      </c>
    </row>
    <row r="247">
      <c r="A247">
        <f>HYPERLINK("https://stackoverflow.com/q/58109112", "58109112")</f>
        <v/>
      </c>
      <c r="B247" t="n">
        <v>0.2105087014725569</v>
      </c>
    </row>
    <row r="248">
      <c r="A248">
        <f>HYPERLINK("https://stackoverflow.com/q/58143390", "58143390")</f>
        <v/>
      </c>
      <c r="B248" t="n">
        <v>0.2039594843462247</v>
      </c>
    </row>
    <row r="249">
      <c r="A249">
        <f>HYPERLINK("https://stackoverflow.com/q/58224388", "58224388")</f>
        <v/>
      </c>
      <c r="B249" t="n">
        <v>0.4215555555555556</v>
      </c>
    </row>
    <row r="250">
      <c r="A250">
        <f>HYPERLINK("https://stackoverflow.com/q/58227669", "58227669")</f>
        <v/>
      </c>
      <c r="B250" t="n">
        <v>0.2795138888888889</v>
      </c>
    </row>
    <row r="251">
      <c r="A251">
        <f>HYPERLINK("https://stackoverflow.com/q/58270907", "58270907")</f>
        <v/>
      </c>
      <c r="B251" t="n">
        <v>0.205026455026455</v>
      </c>
    </row>
    <row r="252">
      <c r="A252">
        <f>HYPERLINK("https://stackoverflow.com/q/58289560", "58289560")</f>
        <v/>
      </c>
      <c r="B252" t="n">
        <v>0.1810575635876841</v>
      </c>
    </row>
    <row r="253">
      <c r="A253">
        <f>HYPERLINK("https://stackoverflow.com/q/58328684", "58328684")</f>
        <v/>
      </c>
      <c r="B253" t="n">
        <v>0.2520685579196217</v>
      </c>
    </row>
    <row r="254">
      <c r="A254">
        <f>HYPERLINK("https://stackoverflow.com/q/58333964", "58333964")</f>
        <v/>
      </c>
      <c r="B254" t="n">
        <v>0.1731824417009602</v>
      </c>
    </row>
    <row r="255">
      <c r="A255">
        <f>HYPERLINK("https://stackoverflow.com/q/58340827", "58340827")</f>
        <v/>
      </c>
      <c r="B255" t="n">
        <v>0.1888083735909823</v>
      </c>
    </row>
    <row r="256">
      <c r="A256">
        <f>HYPERLINK("https://stackoverflow.com/q/58362057", "58362057")</f>
        <v/>
      </c>
      <c r="B256" t="n">
        <v>0.1915807560137457</v>
      </c>
    </row>
    <row r="257">
      <c r="A257">
        <f>HYPERLINK("https://stackoverflow.com/q/58394762", "58394762")</f>
        <v/>
      </c>
      <c r="B257" t="n">
        <v>0.2160790598290598</v>
      </c>
    </row>
    <row r="258">
      <c r="A258">
        <f>HYPERLINK("https://stackoverflow.com/q/58470460", "58470460")</f>
        <v/>
      </c>
      <c r="B258" t="n">
        <v>0.2935185185185185</v>
      </c>
    </row>
    <row r="259">
      <c r="A259">
        <f>HYPERLINK("https://stackoverflow.com/q/58488107", "58488107")</f>
        <v/>
      </c>
      <c r="B259" t="n">
        <v>0.1761603375527426</v>
      </c>
    </row>
    <row r="260">
      <c r="A260">
        <f>HYPERLINK("https://stackoverflow.com/q/58496141", "58496141")</f>
        <v/>
      </c>
      <c r="B260" t="n">
        <v>0.1935763888888889</v>
      </c>
    </row>
    <row r="261">
      <c r="A261">
        <f>HYPERLINK("https://stackoverflow.com/q/58542085", "58542085")</f>
        <v/>
      </c>
      <c r="B261" t="n">
        <v>0.1663319946452476</v>
      </c>
    </row>
    <row r="262">
      <c r="A262">
        <f>HYPERLINK("https://stackoverflow.com/q/58580506", "58580506")</f>
        <v/>
      </c>
      <c r="B262" t="n">
        <v>0.201278659611993</v>
      </c>
    </row>
    <row r="263">
      <c r="A263">
        <f>HYPERLINK("https://stackoverflow.com/q/58596586", "58596586")</f>
        <v/>
      </c>
      <c r="B263" t="n">
        <v>0.1468676122931442</v>
      </c>
    </row>
    <row r="264">
      <c r="A264">
        <f>HYPERLINK("https://stackoverflow.com/q/58613452", "58613452")</f>
        <v/>
      </c>
      <c r="B264" t="n">
        <v>0.2048148148148148</v>
      </c>
    </row>
    <row r="265">
      <c r="A265">
        <f>HYPERLINK("https://stackoverflow.com/q/58626811", "58626811")</f>
        <v/>
      </c>
      <c r="B265" t="n">
        <v>0.3052188552188552</v>
      </c>
    </row>
    <row r="266">
      <c r="A266">
        <f>HYPERLINK("https://stackoverflow.com/q/58628659", "58628659")</f>
        <v/>
      </c>
      <c r="B266" t="n">
        <v>0.1780864197530864</v>
      </c>
    </row>
    <row r="267">
      <c r="A267">
        <f>HYPERLINK("https://stackoverflow.com/q/58696023", "58696023")</f>
        <v/>
      </c>
      <c r="B267" t="n">
        <v>0.3434095860566449</v>
      </c>
    </row>
    <row r="268">
      <c r="A268">
        <f>HYPERLINK("https://stackoverflow.com/q/58769667", "58769667")</f>
        <v/>
      </c>
      <c r="B268" t="n">
        <v>0.2224596391263058</v>
      </c>
    </row>
    <row r="269">
      <c r="A269">
        <f>HYPERLINK("https://stackoverflow.com/q/58812003", "58812003")</f>
        <v/>
      </c>
      <c r="B269" t="n">
        <v>0.2159090909090909</v>
      </c>
    </row>
    <row r="270">
      <c r="A270">
        <f>HYPERLINK("https://stackoverflow.com/q/58821575", "58821575")</f>
        <v/>
      </c>
      <c r="B270" t="n">
        <v>0.2382478632478632</v>
      </c>
    </row>
    <row r="271">
      <c r="A271">
        <f>HYPERLINK("https://stackoverflow.com/q/58885774", "58885774")</f>
        <v/>
      </c>
      <c r="B271" t="n">
        <v>0.2332175925925926</v>
      </c>
    </row>
    <row r="272">
      <c r="A272">
        <f>HYPERLINK("https://stackoverflow.com/q/58949589", "58949589")</f>
        <v/>
      </c>
      <c r="B272" t="n">
        <v>0.1920289855072464</v>
      </c>
    </row>
    <row r="273">
      <c r="A273">
        <f>HYPERLINK("https://stackoverflow.com/q/59027006", "59027006")</f>
        <v/>
      </c>
      <c r="B273" t="n">
        <v>0.2372495446265938</v>
      </c>
    </row>
    <row r="274">
      <c r="A274">
        <f>HYPERLINK("https://stackoverflow.com/q/59029392", "59029392")</f>
        <v/>
      </c>
      <c r="B274" t="n">
        <v>0.1669973544973545</v>
      </c>
    </row>
    <row r="275">
      <c r="A275">
        <f>HYPERLINK("https://stackoverflow.com/q/59044506", "59044506")</f>
        <v/>
      </c>
      <c r="B275" t="n">
        <v>0.2325870646766169</v>
      </c>
    </row>
    <row r="276">
      <c r="A276">
        <f>HYPERLINK("https://stackoverflow.com/q/59061893", "59061893")</f>
        <v/>
      </c>
      <c r="B276" t="n">
        <v>0.4281144781144781</v>
      </c>
    </row>
    <row r="277">
      <c r="A277">
        <f>HYPERLINK("https://stackoverflow.com/q/59062331", "59062331")</f>
        <v/>
      </c>
      <c r="B277" t="n">
        <v>0.2369444444444445</v>
      </c>
    </row>
    <row r="278">
      <c r="A278">
        <f>HYPERLINK("https://stackoverflow.com/q/59074292", "59074292")</f>
        <v/>
      </c>
      <c r="B278" t="n">
        <v>0.3619976359338061</v>
      </c>
    </row>
    <row r="279">
      <c r="A279">
        <f>HYPERLINK("https://stackoverflow.com/q/59089647", "59089647")</f>
        <v/>
      </c>
      <c r="B279" t="n">
        <v>0.2273148148148148</v>
      </c>
    </row>
    <row r="280">
      <c r="A280">
        <f>HYPERLINK("https://stackoverflow.com/q/59098983", "59098983")</f>
        <v/>
      </c>
      <c r="B280" t="n">
        <v>0.2376543209876543</v>
      </c>
    </row>
    <row r="281">
      <c r="A281">
        <f>HYPERLINK("https://stackoverflow.com/q/59175116", "59175116")</f>
        <v/>
      </c>
      <c r="B281" t="n">
        <v>0.2062908496732026</v>
      </c>
    </row>
    <row r="282">
      <c r="A282">
        <f>HYPERLINK("https://stackoverflow.com/q/59186116", "59186116")</f>
        <v/>
      </c>
      <c r="B282" t="n">
        <v>0.2684027777777778</v>
      </c>
    </row>
    <row r="283">
      <c r="A283">
        <f>HYPERLINK("https://stackoverflow.com/q/59282347", "59282347")</f>
        <v/>
      </c>
      <c r="B283" t="n">
        <v>0.1695688225538972</v>
      </c>
    </row>
    <row r="284">
      <c r="A284">
        <f>HYPERLINK("https://stackoverflow.com/q/59322480", "59322480")</f>
        <v/>
      </c>
      <c r="B284" t="n">
        <v>0.2225829725829726</v>
      </c>
    </row>
    <row r="285">
      <c r="A285">
        <f>HYPERLINK("https://stackoverflow.com/q/59352243", "59352243")</f>
        <v/>
      </c>
      <c r="B285" t="n">
        <v>0.2052669552669553</v>
      </c>
    </row>
    <row r="286">
      <c r="A286">
        <f>HYPERLINK("https://stackoverflow.com/q/59389533", "59389533")</f>
        <v/>
      </c>
      <c r="B286" t="n">
        <v>0.2336065573770492</v>
      </c>
    </row>
    <row r="287">
      <c r="A287">
        <f>HYPERLINK("https://stackoverflow.com/q/59402662", "59402662")</f>
        <v/>
      </c>
      <c r="B287" t="n">
        <v>0.3533427495291902</v>
      </c>
    </row>
    <row r="288">
      <c r="A288">
        <f>HYPERLINK("https://stackoverflow.com/q/59503337", "59503337")</f>
        <v/>
      </c>
      <c r="B288" t="n">
        <v>0.1497395833333334</v>
      </c>
    </row>
    <row r="289">
      <c r="A289">
        <f>HYPERLINK("https://stackoverflow.com/q/59658068", "59658068")</f>
        <v/>
      </c>
      <c r="B289" t="n">
        <v>0.1888379204892966</v>
      </c>
    </row>
    <row r="290">
      <c r="A290">
        <f>HYPERLINK("https://stackoverflow.com/q/59783806", "59783806")</f>
        <v/>
      </c>
      <c r="B290" t="n">
        <v>0.2000750750750751</v>
      </c>
    </row>
    <row r="291">
      <c r="A291">
        <f>HYPERLINK("https://stackoverflow.com/q/59794418", "59794418")</f>
        <v/>
      </c>
      <c r="B291" t="n">
        <v>0.1982496194824962</v>
      </c>
    </row>
    <row r="292">
      <c r="A292">
        <f>HYPERLINK("https://stackoverflow.com/q/59833955", "59833955")</f>
        <v/>
      </c>
      <c r="B292" t="n">
        <v>0.2296126401630989</v>
      </c>
    </row>
    <row r="293">
      <c r="A293">
        <f>HYPERLINK("https://stackoverflow.com/q/59985750", "59985750")</f>
        <v/>
      </c>
      <c r="B293" t="n">
        <v>0.2740594925634295</v>
      </c>
    </row>
    <row r="294">
      <c r="A294">
        <f>HYPERLINK("https://stackoverflow.com/q/59986306", "59986306")</f>
        <v/>
      </c>
      <c r="B294" t="n">
        <v>0.3373287671232877</v>
      </c>
    </row>
    <row r="295">
      <c r="A295">
        <f>HYPERLINK("https://stackoverflow.com/q/60010596", "60010596")</f>
        <v/>
      </c>
      <c r="B295" t="n">
        <v>0.187950937950938</v>
      </c>
    </row>
    <row r="296">
      <c r="A296">
        <f>HYPERLINK("https://stackoverflow.com/q/60017517", "60017517")</f>
        <v/>
      </c>
      <c r="B296" t="n">
        <v>0.2331730769230769</v>
      </c>
    </row>
    <row r="297">
      <c r="A297">
        <f>HYPERLINK("https://stackoverflow.com/q/60033096", "60033096")</f>
        <v/>
      </c>
      <c r="B297" t="n">
        <v>0.2211111111111111</v>
      </c>
    </row>
    <row r="298">
      <c r="A298">
        <f>HYPERLINK("https://stackoverflow.com/q/60333431", "60333431")</f>
        <v/>
      </c>
      <c r="B298" t="n">
        <v>0.2225738396624473</v>
      </c>
    </row>
    <row r="299">
      <c r="A299">
        <f>HYPERLINK("https://stackoverflow.com/q/60455349", "60455349")</f>
        <v/>
      </c>
      <c r="B299" t="n">
        <v>0.1965020576131687</v>
      </c>
    </row>
    <row r="300">
      <c r="A300">
        <f>HYPERLINK("https://stackoverflow.com/q/60496009", "60496009")</f>
        <v/>
      </c>
      <c r="B300" t="n">
        <v>0.2580555555555555</v>
      </c>
    </row>
    <row r="301">
      <c r="A301">
        <f>HYPERLINK("https://stackoverflow.com/q/60555616", "60555616")</f>
        <v/>
      </c>
      <c r="B301" t="n">
        <v>0.1994949494949495</v>
      </c>
    </row>
    <row r="302">
      <c r="A302">
        <f>HYPERLINK("https://stackoverflow.com/q/60667139", "60667139")</f>
        <v/>
      </c>
      <c r="B302" t="n">
        <v>0.279868578255675</v>
      </c>
    </row>
    <row r="303">
      <c r="A303">
        <f>HYPERLINK("https://stackoverflow.com/q/60672693", "60672693")</f>
        <v/>
      </c>
      <c r="B303" t="n">
        <v>0.1567796610169492</v>
      </c>
    </row>
    <row r="304">
      <c r="A304">
        <f>HYPERLINK("https://stackoverflow.com/q/60736675", "60736675")</f>
        <v/>
      </c>
      <c r="B304" t="n">
        <v>0.3366881374127751</v>
      </c>
    </row>
    <row r="305">
      <c r="A305">
        <f>HYPERLINK("https://stackoverflow.com/q/60751498", "60751498")</f>
        <v/>
      </c>
      <c r="B305" t="n">
        <v>0.2154558404558405</v>
      </c>
    </row>
    <row r="306">
      <c r="A306">
        <f>HYPERLINK("https://stackoverflow.com/q/60811345", "60811345")</f>
        <v/>
      </c>
      <c r="B306" t="n">
        <v>0.2402482269503546</v>
      </c>
    </row>
    <row r="307">
      <c r="A307">
        <f>HYPERLINK("https://stackoverflow.com/q/60881924", "60881924")</f>
        <v/>
      </c>
      <c r="B307" t="n">
        <v>0.2442956349206349</v>
      </c>
    </row>
    <row r="308">
      <c r="A308">
        <f>HYPERLINK("https://stackoverflow.com/q/61016404", "61016404")</f>
        <v/>
      </c>
      <c r="B308" t="n">
        <v>0.250886524822695</v>
      </c>
    </row>
    <row r="309">
      <c r="A309">
        <f>HYPERLINK("https://stackoverflow.com/q/61051123", "61051123")</f>
        <v/>
      </c>
      <c r="B309" t="n">
        <v>0.1461748633879782</v>
      </c>
    </row>
    <row r="310">
      <c r="A310">
        <f>HYPERLINK("https://stackoverflow.com/q/61065007", "61065007")</f>
        <v/>
      </c>
      <c r="B310" t="n">
        <v>0.2066326530612245</v>
      </c>
    </row>
    <row r="311">
      <c r="A311">
        <f>HYPERLINK("https://stackoverflow.com/q/61210424", "61210424")</f>
        <v/>
      </c>
      <c r="B311" t="n">
        <v>0.193452380952381</v>
      </c>
    </row>
    <row r="312">
      <c r="A312">
        <f>HYPERLINK("https://stackoverflow.com/q/61226697", "61226697")</f>
        <v/>
      </c>
      <c r="B312" t="n">
        <v>0.328760162601626</v>
      </c>
    </row>
    <row r="313">
      <c r="A313">
        <f>HYPERLINK("https://stackoverflow.com/q/61452616", "61452616")</f>
        <v/>
      </c>
      <c r="B313" t="n">
        <v>0.1728801169590643</v>
      </c>
    </row>
    <row r="314">
      <c r="A314">
        <f>HYPERLINK("https://stackoverflow.com/q/61473114", "61473114")</f>
        <v/>
      </c>
      <c r="B314" t="n">
        <v>0.2165144596651446</v>
      </c>
    </row>
    <row r="315">
      <c r="A315">
        <f>HYPERLINK("https://stackoverflow.com/q/61505590", "61505590")</f>
        <v/>
      </c>
      <c r="B315" t="n">
        <v>0.2307956104252401</v>
      </c>
    </row>
    <row r="316">
      <c r="A316">
        <f>HYPERLINK("https://stackoverflow.com/q/61509495", "61509495")</f>
        <v/>
      </c>
      <c r="B316" t="n">
        <v>0.2708717004297115</v>
      </c>
    </row>
    <row r="317">
      <c r="A317">
        <f>HYPERLINK("https://stackoverflow.com/q/61531008", "61531008")</f>
        <v/>
      </c>
      <c r="B317" t="n">
        <v>0.2429757343550447</v>
      </c>
    </row>
    <row r="318">
      <c r="A318">
        <f>HYPERLINK("https://stackoverflow.com/q/61548727", "61548727")</f>
        <v/>
      </c>
      <c r="B318" t="n">
        <v>0.2101851851851852</v>
      </c>
    </row>
    <row r="319">
      <c r="A319">
        <f>HYPERLINK("https://stackoverflow.com/q/61552568", "61552568")</f>
        <v/>
      </c>
      <c r="B319" t="n">
        <v>0.2226190476190476</v>
      </c>
    </row>
    <row r="320">
      <c r="A320">
        <f>HYPERLINK("https://stackoverflow.com/q/61623473", "61623473")</f>
        <v/>
      </c>
      <c r="B320" t="n">
        <v>0.3257275132275133</v>
      </c>
    </row>
    <row r="321">
      <c r="A321">
        <f>HYPERLINK("https://stackoverflow.com/q/61677805", "61677805")</f>
        <v/>
      </c>
      <c r="B321" t="n">
        <v>0.2541035353535354</v>
      </c>
    </row>
    <row r="322">
      <c r="A322">
        <f>HYPERLINK("https://stackoverflow.com/q/61729358", "61729358")</f>
        <v/>
      </c>
      <c r="B322" t="n">
        <v>0.1976495726495726</v>
      </c>
    </row>
    <row r="323">
      <c r="A323">
        <f>HYPERLINK("https://stackoverflow.com/q/61778472", "61778472")</f>
        <v/>
      </c>
      <c r="B323" t="n">
        <v>0.3823653198653199</v>
      </c>
    </row>
    <row r="324">
      <c r="A324">
        <f>HYPERLINK("https://stackoverflow.com/q/61798937", "61798937")</f>
        <v/>
      </c>
      <c r="B324" t="n">
        <v>0.2072916666666667</v>
      </c>
    </row>
    <row r="325">
      <c r="A325">
        <f>HYPERLINK("https://stackoverflow.com/q/62074209", "62074209")</f>
        <v/>
      </c>
      <c r="B325" t="n">
        <v>0.2281893004115226</v>
      </c>
    </row>
    <row r="326">
      <c r="A326">
        <f>HYPERLINK("https://stackoverflow.com/q/62100452", "62100452")</f>
        <v/>
      </c>
      <c r="B326" t="n">
        <v>0.3588383838383838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