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HYPERLINK("https://stackoverflow.com/q/2615337", "2615337")</f>
        <v/>
      </c>
      <c r="B2" t="n">
        <v>0.1944444444444445</v>
      </c>
    </row>
    <row r="3">
      <c r="A3">
        <f>HYPERLINK("https://stackoverflow.com/q/4432075", "4432075")</f>
        <v/>
      </c>
      <c r="B3" t="n">
        <v>0.3207799145299146</v>
      </c>
    </row>
    <row r="4">
      <c r="A4">
        <f>HYPERLINK("https://stackoverflow.com/q/4439797", "4439797")</f>
        <v/>
      </c>
      <c r="B4" t="n">
        <v>0.2817901234567901</v>
      </c>
    </row>
    <row r="5">
      <c r="A5">
        <f>HYPERLINK("https://stackoverflow.com/q/8430696", "8430696")</f>
        <v/>
      </c>
      <c r="B5" t="n">
        <v>0.1968157181571816</v>
      </c>
    </row>
    <row r="6">
      <c r="A6">
        <f>HYPERLINK("https://stackoverflow.com/q/8640940", "8640940")</f>
        <v/>
      </c>
      <c r="B6" t="n">
        <v>0.2876575028636884</v>
      </c>
    </row>
    <row r="7">
      <c r="A7">
        <f>HYPERLINK("https://stackoverflow.com/q/9168994", "9168994")</f>
        <v/>
      </c>
      <c r="B7" t="n">
        <v>0.2382005899705015</v>
      </c>
    </row>
    <row r="8">
      <c r="A8">
        <f>HYPERLINK("https://stackoverflow.com/q/10042002", "10042002")</f>
        <v/>
      </c>
      <c r="B8" t="n">
        <v>0.2623015873015873</v>
      </c>
    </row>
    <row r="9">
      <c r="A9">
        <f>HYPERLINK("https://stackoverflow.com/q/10774183", "10774183")</f>
        <v/>
      </c>
      <c r="B9" t="n">
        <v>0.3018077601410935</v>
      </c>
    </row>
    <row r="10">
      <c r="A10">
        <f>HYPERLINK("https://stackoverflow.com/q/12504547", "12504547")</f>
        <v/>
      </c>
      <c r="B10" t="n">
        <v>0.2688115330520394</v>
      </c>
    </row>
    <row r="11">
      <c r="A11">
        <f>HYPERLINK("https://stackoverflow.com/q/13056153", "13056153")</f>
        <v/>
      </c>
      <c r="B11" t="n">
        <v>0.2125468164794007</v>
      </c>
    </row>
    <row r="12">
      <c r="A12">
        <f>HYPERLINK("https://stackoverflow.com/q/15580847", "15580847")</f>
        <v/>
      </c>
      <c r="B12" t="n">
        <v>0.2482222222222222</v>
      </c>
    </row>
    <row r="13">
      <c r="A13">
        <f>HYPERLINK("https://stackoverflow.com/q/16152727", "16152727")</f>
        <v/>
      </c>
      <c r="B13" t="n">
        <v>0.1975806451612903</v>
      </c>
    </row>
    <row r="14">
      <c r="A14">
        <f>HYPERLINK("https://stackoverflow.com/q/16163032", "16163032")</f>
        <v/>
      </c>
      <c r="B14" t="n">
        <v>0.1937908496732026</v>
      </c>
    </row>
    <row r="15">
      <c r="A15">
        <f>HYPERLINK("https://stackoverflow.com/q/16437979", "16437979")</f>
        <v/>
      </c>
      <c r="B15" t="n">
        <v>0.2362258953168044</v>
      </c>
    </row>
    <row r="16">
      <c r="A16">
        <f>HYPERLINK("https://stackoverflow.com/q/16999224", "16999224")</f>
        <v/>
      </c>
      <c r="B16" t="n">
        <v>0.237012987012987</v>
      </c>
    </row>
    <row r="17">
      <c r="A17">
        <f>HYPERLINK("https://stackoverflow.com/q/17958629", "17958629")</f>
        <v/>
      </c>
      <c r="B17" t="n">
        <v>0.1778455284552846</v>
      </c>
    </row>
    <row r="18">
      <c r="A18">
        <f>HYPERLINK("https://stackoverflow.com/q/18557198", "18557198")</f>
        <v/>
      </c>
      <c r="B18" t="n">
        <v>0.2986111111111111</v>
      </c>
    </row>
    <row r="19">
      <c r="A19">
        <f>HYPERLINK("https://stackoverflow.com/q/19290354", "19290354")</f>
        <v/>
      </c>
      <c r="B19" t="n">
        <v>0.1649933065595716</v>
      </c>
    </row>
    <row r="20">
      <c r="A20">
        <f>HYPERLINK("https://stackoverflow.com/q/19654786", "19654786")</f>
        <v/>
      </c>
      <c r="B20" t="n">
        <v>0.2293360433604336</v>
      </c>
    </row>
    <row r="21">
      <c r="A21">
        <f>HYPERLINK("https://stackoverflow.com/q/21042729", "21042729")</f>
        <v/>
      </c>
      <c r="B21" t="n">
        <v>0.2188271604938271</v>
      </c>
    </row>
    <row r="22">
      <c r="A22">
        <f>HYPERLINK("https://stackoverflow.com/q/21437901", "21437901")</f>
        <v/>
      </c>
      <c r="B22" t="n">
        <v>0.2604166666666667</v>
      </c>
    </row>
    <row r="23">
      <c r="A23">
        <f>HYPERLINK("https://stackoverflow.com/q/21871067", "21871067")</f>
        <v/>
      </c>
      <c r="B23" t="n">
        <v>0.2201536643026005</v>
      </c>
    </row>
    <row r="24">
      <c r="A24">
        <f>HYPERLINK("https://stackoverflow.com/q/22008343", "22008343")</f>
        <v/>
      </c>
      <c r="B24" t="n">
        <v>0.167042042042042</v>
      </c>
    </row>
    <row r="25">
      <c r="A25">
        <f>HYPERLINK("https://stackoverflow.com/q/22887879", "22887879")</f>
        <v/>
      </c>
      <c r="B25" t="n">
        <v>0.1668679549114332</v>
      </c>
    </row>
    <row r="26">
      <c r="A26">
        <f>HYPERLINK("https://stackoverflow.com/q/25451031", "25451031")</f>
        <v/>
      </c>
      <c r="B26" t="n">
        <v>0.1850490196078431</v>
      </c>
    </row>
    <row r="27">
      <c r="A27">
        <f>HYPERLINK("https://stackoverflow.com/q/25731858", "25731858")</f>
        <v/>
      </c>
      <c r="B27" t="n">
        <v>0.2849702380952381</v>
      </c>
    </row>
    <row r="28">
      <c r="A28">
        <f>HYPERLINK("https://stackoverflow.com/q/26226598", "26226598")</f>
        <v/>
      </c>
      <c r="B28" t="n">
        <v>0.5308857808857809</v>
      </c>
    </row>
    <row r="29">
      <c r="A29">
        <f>HYPERLINK("https://stackoverflow.com/q/27306044", "27306044")</f>
        <v/>
      </c>
      <c r="B29" t="n">
        <v>0.2172131147540984</v>
      </c>
    </row>
    <row r="30">
      <c r="A30">
        <f>HYPERLINK("https://stackoverflow.com/q/27424312", "27424312")</f>
        <v/>
      </c>
      <c r="B30" t="n">
        <v>0.1620956399437412</v>
      </c>
    </row>
    <row r="31">
      <c r="A31">
        <f>HYPERLINK("https://stackoverflow.com/q/28259325", "28259325")</f>
        <v/>
      </c>
      <c r="B31" t="n">
        <v>0.1793981481481481</v>
      </c>
    </row>
    <row r="32">
      <c r="A32">
        <f>HYPERLINK("https://stackoverflow.com/q/29035915", "29035915")</f>
        <v/>
      </c>
      <c r="B32" t="n">
        <v>0.2563291139240506</v>
      </c>
    </row>
    <row r="33">
      <c r="A33">
        <f>HYPERLINK("https://stackoverflow.com/q/29458112", "29458112")</f>
        <v/>
      </c>
      <c r="B33" t="n">
        <v>0.2785565939771547</v>
      </c>
    </row>
    <row r="34">
      <c r="A34">
        <f>HYPERLINK("https://stackoverflow.com/q/29658339", "29658339")</f>
        <v/>
      </c>
      <c r="B34" t="n">
        <v>0.3411542610571737</v>
      </c>
    </row>
    <row r="35">
      <c r="A35">
        <f>HYPERLINK("https://stackoverflow.com/q/29800320", "29800320")</f>
        <v/>
      </c>
      <c r="B35" t="n">
        <v>0.3528311965811966</v>
      </c>
    </row>
    <row r="36">
      <c r="A36">
        <f>HYPERLINK("https://stackoverflow.com/q/29905159", "29905159")</f>
        <v/>
      </c>
      <c r="B36" t="n">
        <v>0.5237945492662474</v>
      </c>
    </row>
    <row r="37">
      <c r="A37">
        <f>HYPERLINK("https://stackoverflow.com/q/31101619", "31101619")</f>
        <v/>
      </c>
      <c r="B37" t="n">
        <v>0.1580555555555556</v>
      </c>
    </row>
    <row r="38">
      <c r="A38">
        <f>HYPERLINK("https://stackoverflow.com/q/31116437", "31116437")</f>
        <v/>
      </c>
      <c r="B38" t="n">
        <v>0.2161558109833972</v>
      </c>
    </row>
    <row r="39">
      <c r="A39">
        <f>HYPERLINK("https://stackoverflow.com/q/31386733", "31386733")</f>
        <v/>
      </c>
      <c r="B39" t="n">
        <v>0.3307461873638344</v>
      </c>
    </row>
    <row r="40">
      <c r="A40">
        <f>HYPERLINK("https://stackoverflow.com/q/31794085", "31794085")</f>
        <v/>
      </c>
      <c r="B40" t="n">
        <v>0.2318121693121693</v>
      </c>
    </row>
    <row r="41">
      <c r="A41">
        <f>HYPERLINK("https://stackoverflow.com/q/31967389", "31967389")</f>
        <v/>
      </c>
      <c r="B41" t="n">
        <v>0.2822327044025157</v>
      </c>
    </row>
    <row r="42">
      <c r="A42">
        <f>HYPERLINK("https://stackoverflow.com/q/32791968", "32791968")</f>
        <v/>
      </c>
      <c r="B42" t="n">
        <v>0.333625730994152</v>
      </c>
    </row>
    <row r="43">
      <c r="A43">
        <f>HYPERLINK("https://stackoverflow.com/q/32833023", "32833023")</f>
        <v/>
      </c>
      <c r="B43" t="n">
        <v>0.1458333333333333</v>
      </c>
    </row>
    <row r="44">
      <c r="A44">
        <f>HYPERLINK("https://stackoverflow.com/q/34292278", "34292278")</f>
        <v/>
      </c>
      <c r="B44" t="n">
        <v>0.2866809116809117</v>
      </c>
    </row>
    <row r="45">
      <c r="A45">
        <f>HYPERLINK("https://stackoverflow.com/q/34679862", "34679862")</f>
        <v/>
      </c>
      <c r="B45" t="n">
        <v>0.2162698412698413</v>
      </c>
    </row>
    <row r="46">
      <c r="A46">
        <f>HYPERLINK("https://stackoverflow.com/q/34776120", "34776120")</f>
        <v/>
      </c>
      <c r="B46" t="n">
        <v>0.1702380952380952</v>
      </c>
    </row>
    <row r="47">
      <c r="A47">
        <f>HYPERLINK("https://stackoverflow.com/q/34971515", "34971515")</f>
        <v/>
      </c>
      <c r="B47" t="n">
        <v>0.1889619883040936</v>
      </c>
    </row>
    <row r="48">
      <c r="A48">
        <f>HYPERLINK("https://stackoverflow.com/q/35343564", "35343564")</f>
        <v/>
      </c>
      <c r="B48" t="n">
        <v>0.2143274853801169</v>
      </c>
    </row>
    <row r="49">
      <c r="A49">
        <f>HYPERLINK("https://stackoverflow.com/q/35660296", "35660296")</f>
        <v/>
      </c>
      <c r="B49" t="n">
        <v>0.1830943847072879</v>
      </c>
    </row>
    <row r="50">
      <c r="A50">
        <f>HYPERLINK("https://stackoverflow.com/q/36070513", "36070513")</f>
        <v/>
      </c>
      <c r="B50" t="n">
        <v>0.2154558404558405</v>
      </c>
    </row>
    <row r="51">
      <c r="A51">
        <f>HYPERLINK("https://stackoverflow.com/q/36257435", "36257435")</f>
        <v/>
      </c>
      <c r="B51" t="n">
        <v>0.1725694444444444</v>
      </c>
    </row>
    <row r="52">
      <c r="A52">
        <f>HYPERLINK("https://stackoverflow.com/q/36565321", "36565321")</f>
        <v/>
      </c>
      <c r="B52" t="n">
        <v>0.2056327160493827</v>
      </c>
    </row>
    <row r="53">
      <c r="A53">
        <f>HYPERLINK("https://stackoverflow.com/q/36693712", "36693712")</f>
        <v/>
      </c>
      <c r="B53" t="n">
        <v>0.2531446540880503</v>
      </c>
    </row>
    <row r="54">
      <c r="A54">
        <f>HYPERLINK("https://stackoverflow.com/q/37604407", "37604407")</f>
        <v/>
      </c>
      <c r="B54" t="n">
        <v>0.2454337899543379</v>
      </c>
    </row>
    <row r="55">
      <c r="A55">
        <f>HYPERLINK("https://stackoverflow.com/q/37707699", "37707699")</f>
        <v/>
      </c>
      <c r="B55" t="n">
        <v>0.3027426160337553</v>
      </c>
    </row>
    <row r="56">
      <c r="A56">
        <f>HYPERLINK("https://stackoverflow.com/q/39104959", "39104959")</f>
        <v/>
      </c>
      <c r="B56" t="n">
        <v>0.1955128205128205</v>
      </c>
    </row>
    <row r="57">
      <c r="A57">
        <f>HYPERLINK("https://stackoverflow.com/q/40277399", "40277399")</f>
        <v/>
      </c>
      <c r="B57" t="n">
        <v>0.1850358422939068</v>
      </c>
    </row>
    <row r="58">
      <c r="A58">
        <f>HYPERLINK("https://stackoverflow.com/q/40525663", "40525663")</f>
        <v/>
      </c>
      <c r="B58" t="n">
        <v>0.1886200716845878</v>
      </c>
    </row>
    <row r="59">
      <c r="A59">
        <f>HYPERLINK("https://stackoverflow.com/q/40777490", "40777490")</f>
        <v/>
      </c>
      <c r="B59" t="n">
        <v>0.2049457994579946</v>
      </c>
    </row>
    <row r="60">
      <c r="A60">
        <f>HYPERLINK("https://stackoverflow.com/q/40844174", "40844174")</f>
        <v/>
      </c>
      <c r="B60" t="n">
        <v>0.2737713675213675</v>
      </c>
    </row>
    <row r="61">
      <c r="A61">
        <f>HYPERLINK("https://stackoverflow.com/q/40910294", "40910294")</f>
        <v/>
      </c>
      <c r="B61" t="n">
        <v>0.214891975308642</v>
      </c>
    </row>
    <row r="62">
      <c r="A62">
        <f>HYPERLINK("https://stackoverflow.com/q/40934677", "40934677")</f>
        <v/>
      </c>
      <c r="B62" t="n">
        <v>0.181013431013431</v>
      </c>
    </row>
    <row r="63">
      <c r="A63">
        <f>HYPERLINK("https://stackoverflow.com/q/41088232", "41088232")</f>
        <v/>
      </c>
      <c r="B63" t="n">
        <v>0.1615740740740741</v>
      </c>
    </row>
    <row r="64">
      <c r="A64">
        <f>HYPERLINK("https://stackoverflow.com/q/41351244", "41351244")</f>
        <v/>
      </c>
      <c r="B64" t="n">
        <v>0.2454577218728162</v>
      </c>
    </row>
    <row r="65">
      <c r="A65">
        <f>HYPERLINK("https://stackoverflow.com/q/41803929", "41803929")</f>
        <v/>
      </c>
      <c r="B65" t="n">
        <v>0.2606022052586938</v>
      </c>
    </row>
    <row r="66">
      <c r="A66">
        <f>HYPERLINK("https://stackoverflow.com/q/42170805", "42170805")</f>
        <v/>
      </c>
      <c r="B66" t="n">
        <v>0.1663679808841099</v>
      </c>
    </row>
    <row r="67">
      <c r="A67">
        <f>HYPERLINK("https://stackoverflow.com/q/42295539", "42295539")</f>
        <v/>
      </c>
      <c r="B67" t="n">
        <v>0.1957799145299145</v>
      </c>
    </row>
    <row r="68">
      <c r="A68">
        <f>HYPERLINK("https://stackoverflow.com/q/42797456", "42797456")</f>
        <v/>
      </c>
      <c r="B68" t="n">
        <v>0.2800653594771242</v>
      </c>
    </row>
    <row r="69">
      <c r="A69">
        <f>HYPERLINK("https://stackoverflow.com/q/42835744", "42835744")</f>
        <v/>
      </c>
      <c r="B69" t="n">
        <v>0.1516203703703704</v>
      </c>
    </row>
    <row r="70">
      <c r="A70">
        <f>HYPERLINK("https://stackoverflow.com/q/42996482", "42996482")</f>
        <v/>
      </c>
      <c r="B70" t="n">
        <v>0.281301824212272</v>
      </c>
    </row>
    <row r="71">
      <c r="A71">
        <f>HYPERLINK("https://stackoverflow.com/q/43066045", "43066045")</f>
        <v/>
      </c>
      <c r="B71" t="n">
        <v>0.1706349206349206</v>
      </c>
    </row>
    <row r="72">
      <c r="A72">
        <f>HYPERLINK("https://stackoverflow.com/q/43667724", "43667724")</f>
        <v/>
      </c>
      <c r="B72" t="n">
        <v>0.2254464285714286</v>
      </c>
    </row>
    <row r="73">
      <c r="A73">
        <f>HYPERLINK("https://stackoverflow.com/q/43764771", "43764771")</f>
        <v/>
      </c>
      <c r="B73" t="n">
        <v>0.2294146825396825</v>
      </c>
    </row>
    <row r="74">
      <c r="A74">
        <f>HYPERLINK("https://stackoverflow.com/q/43924709", "43924709")</f>
        <v/>
      </c>
      <c r="B74" t="n">
        <v>0.2641782407407408</v>
      </c>
    </row>
    <row r="75">
      <c r="A75">
        <f>HYPERLINK("https://stackoverflow.com/q/44041037", "44041037")</f>
        <v/>
      </c>
      <c r="B75" t="n">
        <v>0.1898946360153257</v>
      </c>
    </row>
    <row r="76">
      <c r="A76">
        <f>HYPERLINK("https://stackoverflow.com/q/44073502", "44073502")</f>
        <v/>
      </c>
      <c r="B76" t="n">
        <v>0.2241784037558685</v>
      </c>
    </row>
    <row r="77">
      <c r="A77">
        <f>HYPERLINK("https://stackoverflow.com/q/44078721", "44078721")</f>
        <v/>
      </c>
      <c r="B77" t="n">
        <v>0.1971618357487923</v>
      </c>
    </row>
    <row r="78">
      <c r="A78">
        <f>HYPERLINK("https://stackoverflow.com/q/44145365", "44145365")</f>
        <v/>
      </c>
      <c r="B78" t="n">
        <v>0.1677489177489178</v>
      </c>
    </row>
    <row r="79">
      <c r="A79">
        <f>HYPERLINK("https://stackoverflow.com/q/44165995", "44165995")</f>
        <v/>
      </c>
      <c r="B79" t="n">
        <v>0.2453022875816993</v>
      </c>
    </row>
    <row r="80">
      <c r="A80">
        <f>HYPERLINK("https://stackoverflow.com/q/44272066", "44272066")</f>
        <v/>
      </c>
      <c r="B80" t="n">
        <v>0.1964285714285714</v>
      </c>
    </row>
    <row r="81">
      <c r="A81">
        <f>HYPERLINK("https://stackoverflow.com/q/44335833", "44335833")</f>
        <v/>
      </c>
      <c r="B81" t="n">
        <v>0.3132008154943935</v>
      </c>
    </row>
    <row r="82">
      <c r="A82">
        <f>HYPERLINK("https://stackoverflow.com/q/44375912", "44375912")</f>
        <v/>
      </c>
      <c r="B82" t="n">
        <v>0.2576754385964912</v>
      </c>
    </row>
    <row r="83">
      <c r="A83">
        <f>HYPERLINK("https://stackoverflow.com/q/44398453", "44398453")</f>
        <v/>
      </c>
      <c r="B83" t="n">
        <v>0.3327294685990338</v>
      </c>
    </row>
    <row r="84">
      <c r="A84">
        <f>HYPERLINK("https://stackoverflow.com/q/44510491", "44510491")</f>
        <v/>
      </c>
      <c r="B84" t="n">
        <v>0.1936834094368341</v>
      </c>
    </row>
    <row r="85">
      <c r="A85">
        <f>HYPERLINK("https://stackoverflow.com/q/44634946", "44634946")</f>
        <v/>
      </c>
      <c r="B85" t="n">
        <v>0.304026503567788</v>
      </c>
    </row>
    <row r="86">
      <c r="A86">
        <f>HYPERLINK("https://stackoverflow.com/q/44767791", "44767791")</f>
        <v/>
      </c>
      <c r="B86" t="n">
        <v>0.2014619883040936</v>
      </c>
    </row>
    <row r="87">
      <c r="A87">
        <f>HYPERLINK("https://stackoverflow.com/q/44800423", "44800423")</f>
        <v/>
      </c>
      <c r="B87" t="n">
        <v>0.194023569023569</v>
      </c>
    </row>
    <row r="88">
      <c r="A88">
        <f>HYPERLINK("https://stackoverflow.com/q/44813180", "44813180")</f>
        <v/>
      </c>
      <c r="B88" t="n">
        <v>0.2025593008739076</v>
      </c>
    </row>
    <row r="89">
      <c r="A89">
        <f>HYPERLINK("https://stackoverflow.com/q/44912604", "44912604")</f>
        <v/>
      </c>
      <c r="B89" t="n">
        <v>0.1698542805100182</v>
      </c>
    </row>
    <row r="90">
      <c r="A90">
        <f>HYPERLINK("https://stackoverflow.com/q/44974408", "44974408")</f>
        <v/>
      </c>
      <c r="B90" t="n">
        <v>0.2373015873015873</v>
      </c>
    </row>
    <row r="91">
      <c r="A91">
        <f>HYPERLINK("https://stackoverflow.com/q/45004378", "45004378")</f>
        <v/>
      </c>
      <c r="B91" t="n">
        <v>0.2090365682137834</v>
      </c>
    </row>
    <row r="92">
      <c r="A92">
        <f>HYPERLINK("https://stackoverflow.com/q/45019323", "45019323")</f>
        <v/>
      </c>
      <c r="B92" t="n">
        <v>0.1727053140096618</v>
      </c>
    </row>
    <row r="93">
      <c r="A93">
        <f>HYPERLINK("https://stackoverflow.com/q/45473657", "45473657")</f>
        <v/>
      </c>
      <c r="B93" t="n">
        <v>0.2340949820788531</v>
      </c>
    </row>
    <row r="94">
      <c r="A94">
        <f>HYPERLINK("https://stackoverflow.com/q/45556919", "45556919")</f>
        <v/>
      </c>
      <c r="B94" t="n">
        <v>0.1909171075837743</v>
      </c>
    </row>
    <row r="95">
      <c r="A95">
        <f>HYPERLINK("https://stackoverflow.com/q/45697947", "45697947")</f>
        <v/>
      </c>
      <c r="B95" t="n">
        <v>0.167989417989418</v>
      </c>
    </row>
    <row r="96">
      <c r="A96">
        <f>HYPERLINK("https://stackoverflow.com/q/45901296", "45901296")</f>
        <v/>
      </c>
      <c r="B96" t="n">
        <v>0.1902628434886499</v>
      </c>
    </row>
    <row r="97">
      <c r="A97">
        <f>HYPERLINK("https://stackoverflow.com/q/46193704", "46193704")</f>
        <v/>
      </c>
      <c r="B97" t="n">
        <v>0.2087191358024691</v>
      </c>
    </row>
    <row r="98">
      <c r="A98">
        <f>HYPERLINK("https://stackoverflow.com/q/46236405", "46236405")</f>
        <v/>
      </c>
      <c r="B98" t="n">
        <v>0.1739482200647249</v>
      </c>
    </row>
    <row r="99">
      <c r="A99">
        <f>HYPERLINK("https://stackoverflow.com/q/46362311", "46362311")</f>
        <v/>
      </c>
      <c r="B99" t="n">
        <v>0.1768790849673203</v>
      </c>
    </row>
    <row r="100">
      <c r="A100">
        <f>HYPERLINK("https://stackoverflow.com/q/46492413", "46492413")</f>
        <v/>
      </c>
      <c r="B100" t="n">
        <v>0.2078092243186583</v>
      </c>
    </row>
    <row r="101">
      <c r="A101">
        <f>HYPERLINK("https://stackoverflow.com/q/46606062", "46606062")</f>
        <v/>
      </c>
      <c r="B101" t="n">
        <v>0.2273809523809524</v>
      </c>
    </row>
    <row r="102">
      <c r="A102">
        <f>HYPERLINK("https://stackoverflow.com/q/46717398", "46717398")</f>
        <v/>
      </c>
      <c r="B102" t="n">
        <v>0.2623152709359606</v>
      </c>
    </row>
    <row r="103">
      <c r="A103">
        <f>HYPERLINK("https://stackoverflow.com/q/46801400", "46801400")</f>
        <v/>
      </c>
      <c r="B103" t="n">
        <v>0.3638750690989497</v>
      </c>
    </row>
    <row r="104">
      <c r="A104">
        <f>HYPERLINK("https://stackoverflow.com/q/46803436", "46803436")</f>
        <v/>
      </c>
      <c r="B104" t="n">
        <v>0.2832187857961054</v>
      </c>
    </row>
    <row r="105">
      <c r="A105">
        <f>HYPERLINK("https://stackoverflow.com/q/46882235", "46882235")</f>
        <v/>
      </c>
      <c r="B105" t="n">
        <v>0.2727102102102102</v>
      </c>
    </row>
    <row r="106">
      <c r="A106">
        <f>HYPERLINK("https://stackoverflow.com/q/46921029", "46921029")</f>
        <v/>
      </c>
      <c r="B106" t="n">
        <v>0.2594161958568739</v>
      </c>
    </row>
    <row r="107">
      <c r="A107">
        <f>HYPERLINK("https://stackoverflow.com/q/46974480", "46974480")</f>
        <v/>
      </c>
      <c r="B107" t="n">
        <v>0.3179253472222222</v>
      </c>
    </row>
    <row r="108">
      <c r="A108">
        <f>HYPERLINK("https://stackoverflow.com/q/46978829", "46978829")</f>
        <v/>
      </c>
      <c r="B108" t="n">
        <v>0.2094771241830065</v>
      </c>
    </row>
    <row r="109">
      <c r="A109">
        <f>HYPERLINK("https://stackoverflow.com/q/47025667", "47025667")</f>
        <v/>
      </c>
      <c r="B109" t="n">
        <v>0.230884109916368</v>
      </c>
    </row>
    <row r="110">
      <c r="A110">
        <f>HYPERLINK("https://stackoverflow.com/q/47296300", "47296300")</f>
        <v/>
      </c>
      <c r="B110" t="n">
        <v>0.226521164021164</v>
      </c>
    </row>
    <row r="111">
      <c r="A111">
        <f>HYPERLINK("https://stackoverflow.com/q/47432384", "47432384")</f>
        <v/>
      </c>
      <c r="B111" t="n">
        <v>0.2444903581267218</v>
      </c>
    </row>
    <row r="112">
      <c r="A112">
        <f>HYPERLINK("https://stackoverflow.com/q/47564757", "47564757")</f>
        <v/>
      </c>
      <c r="B112" t="n">
        <v>0.3881826741996234</v>
      </c>
    </row>
    <row r="113">
      <c r="A113">
        <f>HYPERLINK("https://stackoverflow.com/q/47706182", "47706182")</f>
        <v/>
      </c>
      <c r="B113" t="n">
        <v>0.3025525525525525</v>
      </c>
    </row>
    <row r="114">
      <c r="A114">
        <f>HYPERLINK("https://stackoverflow.com/q/47731051", "47731051")</f>
        <v/>
      </c>
      <c r="B114" t="n">
        <v>0.179040404040404</v>
      </c>
    </row>
    <row r="115">
      <c r="A115">
        <f>HYPERLINK("https://stackoverflow.com/q/47749485", "47749485")</f>
        <v/>
      </c>
      <c r="B115" t="n">
        <v>0.248805256869773</v>
      </c>
    </row>
    <row r="116">
      <c r="A116">
        <f>HYPERLINK("https://stackoverflow.com/q/47830107", "47830107")</f>
        <v/>
      </c>
      <c r="B116" t="n">
        <v>0.2130614657210402</v>
      </c>
    </row>
    <row r="117">
      <c r="A117">
        <f>HYPERLINK("https://stackoverflow.com/q/47943399", "47943399")</f>
        <v/>
      </c>
      <c r="B117" t="n">
        <v>0.2340856481481481</v>
      </c>
    </row>
    <row r="118">
      <c r="A118">
        <f>HYPERLINK("https://stackoverflow.com/q/48001643", "48001643")</f>
        <v/>
      </c>
      <c r="B118" t="n">
        <v>0.2040123456790124</v>
      </c>
    </row>
    <row r="119">
      <c r="A119">
        <f>HYPERLINK("https://stackoverflow.com/q/48054534", "48054534")</f>
        <v/>
      </c>
      <c r="B119" t="n">
        <v>0.3041490857946554</v>
      </c>
    </row>
    <row r="120">
      <c r="A120">
        <f>HYPERLINK("https://stackoverflow.com/q/48082476", "48082476")</f>
        <v/>
      </c>
      <c r="B120" t="n">
        <v>0.1898692810457516</v>
      </c>
    </row>
    <row r="121">
      <c r="A121">
        <f>HYPERLINK("https://stackoverflow.com/q/48105880", "48105880")</f>
        <v/>
      </c>
      <c r="B121" t="n">
        <v>0.2104468599033816</v>
      </c>
    </row>
    <row r="122">
      <c r="A122">
        <f>HYPERLINK("https://stackoverflow.com/q/48267239", "48267239")</f>
        <v/>
      </c>
      <c r="B122" t="n">
        <v>0.2036252354048964</v>
      </c>
    </row>
    <row r="123">
      <c r="A123">
        <f>HYPERLINK("https://stackoverflow.com/q/48602318", "48602318")</f>
        <v/>
      </c>
      <c r="B123" t="n">
        <v>0.2503019323671498</v>
      </c>
    </row>
    <row r="124">
      <c r="A124">
        <f>HYPERLINK("https://stackoverflow.com/q/48647359", "48647359")</f>
        <v/>
      </c>
      <c r="B124" t="n">
        <v>0.1457475994513032</v>
      </c>
    </row>
    <row r="125">
      <c r="A125">
        <f>HYPERLINK("https://stackoverflow.com/q/48866981", "48866981")</f>
        <v/>
      </c>
      <c r="B125" t="n">
        <v>0.3353994490358126</v>
      </c>
    </row>
    <row r="126">
      <c r="A126">
        <f>HYPERLINK("https://stackoverflow.com/q/48881877", "48881877")</f>
        <v/>
      </c>
      <c r="B126" t="n">
        <v>0.2099206349206349</v>
      </c>
    </row>
    <row r="127">
      <c r="A127">
        <f>HYPERLINK("https://stackoverflow.com/q/48926866", "48926866")</f>
        <v/>
      </c>
      <c r="B127" t="n">
        <v>0.279810298102981</v>
      </c>
    </row>
    <row r="128">
      <c r="A128">
        <f>HYPERLINK("https://stackoverflow.com/q/48933290", "48933290")</f>
        <v/>
      </c>
      <c r="B128" t="n">
        <v>0.2693713450292398</v>
      </c>
    </row>
    <row r="129">
      <c r="A129">
        <f>HYPERLINK("https://stackoverflow.com/q/48981236", "48981236")</f>
        <v/>
      </c>
      <c r="B129" t="n">
        <v>0.3161008230452675</v>
      </c>
    </row>
    <row r="130">
      <c r="A130">
        <f>HYPERLINK("https://stackoverflow.com/q/49051500", "49051500")</f>
        <v/>
      </c>
      <c r="B130" t="n">
        <v>0.5287878787878788</v>
      </c>
    </row>
    <row r="131">
      <c r="A131">
        <f>HYPERLINK("https://stackoverflow.com/q/49143658", "49143658")</f>
        <v/>
      </c>
      <c r="B131" t="n">
        <v>0.1473214285714286</v>
      </c>
    </row>
    <row r="132">
      <c r="A132">
        <f>HYPERLINK("https://stackoverflow.com/q/49157019", "49157019")</f>
        <v/>
      </c>
      <c r="B132" t="n">
        <v>0.2191840277777778</v>
      </c>
    </row>
    <row r="133">
      <c r="A133">
        <f>HYPERLINK("https://stackoverflow.com/q/49220818", "49220818")</f>
        <v/>
      </c>
      <c r="B133" t="n">
        <v>0.1682098765432099</v>
      </c>
    </row>
    <row r="134">
      <c r="A134">
        <f>HYPERLINK("https://stackoverflow.com/q/49223721", "49223721")</f>
        <v/>
      </c>
      <c r="B134" t="n">
        <v>0.2281073446327684</v>
      </c>
    </row>
    <row r="135">
      <c r="A135">
        <f>HYPERLINK("https://stackoverflow.com/q/49249899", "49249899")</f>
        <v/>
      </c>
      <c r="B135" t="n">
        <v>0.1537558685446009</v>
      </c>
    </row>
    <row r="136">
      <c r="A136">
        <f>HYPERLINK("https://stackoverflow.com/q/49311336", "49311336")</f>
        <v/>
      </c>
      <c r="B136" t="n">
        <v>0.2652207001522071</v>
      </c>
    </row>
    <row r="137">
      <c r="A137">
        <f>HYPERLINK("https://stackoverflow.com/q/49412482", "49412482")</f>
        <v/>
      </c>
      <c r="B137" t="n">
        <v>0.3513986013986014</v>
      </c>
    </row>
    <row r="138">
      <c r="A138">
        <f>HYPERLINK("https://stackoverflow.com/q/49424033", "49424033")</f>
        <v/>
      </c>
      <c r="B138" t="n">
        <v>0.2374465811965812</v>
      </c>
    </row>
    <row r="139">
      <c r="A139">
        <f>HYPERLINK("https://stackoverflow.com/q/49439737", "49439737")</f>
        <v/>
      </c>
      <c r="B139" t="n">
        <v>0.1964869281045751</v>
      </c>
    </row>
    <row r="140">
      <c r="A140">
        <f>HYPERLINK("https://stackoverflow.com/q/49444662", "49444662")</f>
        <v/>
      </c>
      <c r="B140" t="n">
        <v>0.247790404040404</v>
      </c>
    </row>
    <row r="141">
      <c r="A141">
        <f>HYPERLINK("https://stackoverflow.com/q/49506812", "49506812")</f>
        <v/>
      </c>
      <c r="B141" t="n">
        <v>0.3880919854280511</v>
      </c>
    </row>
    <row r="142">
      <c r="A142">
        <f>HYPERLINK("https://stackoverflow.com/q/49517238", "49517238")</f>
        <v/>
      </c>
      <c r="B142" t="n">
        <v>0.1599702380952381</v>
      </c>
    </row>
    <row r="143">
      <c r="A143">
        <f>HYPERLINK("https://stackoverflow.com/q/49738995", "49738995")</f>
        <v/>
      </c>
      <c r="B143" t="n">
        <v>0.2265114379084967</v>
      </c>
    </row>
    <row r="144">
      <c r="A144">
        <f>HYPERLINK("https://stackoverflow.com/q/49865996", "49865996")</f>
        <v/>
      </c>
      <c r="B144" t="n">
        <v>0.3511695906432749</v>
      </c>
    </row>
    <row r="145">
      <c r="A145">
        <f>HYPERLINK("https://stackoverflow.com/q/49986234", "49986234")</f>
        <v/>
      </c>
      <c r="B145" t="n">
        <v>0.2961922596754057</v>
      </c>
    </row>
    <row r="146">
      <c r="A146">
        <f>HYPERLINK("https://stackoverflow.com/q/49988947", "49988947")</f>
        <v/>
      </c>
      <c r="B146" t="n">
        <v>0.2793927648578811</v>
      </c>
    </row>
    <row r="147">
      <c r="A147">
        <f>HYPERLINK("https://stackoverflow.com/q/50036821", "50036821")</f>
        <v/>
      </c>
      <c r="B147" t="n">
        <v>0.2555005500550055</v>
      </c>
    </row>
    <row r="148">
      <c r="A148">
        <f>HYPERLINK("https://stackoverflow.com/q/50038246", "50038246")</f>
        <v/>
      </c>
      <c r="B148" t="n">
        <v>0.2154255319148936</v>
      </c>
    </row>
    <row r="149">
      <c r="A149">
        <f>HYPERLINK("https://stackoverflow.com/q/50247924", "50247924")</f>
        <v/>
      </c>
      <c r="B149" t="n">
        <v>0.2262796504369538</v>
      </c>
    </row>
    <row r="150">
      <c r="A150">
        <f>HYPERLINK("https://stackoverflow.com/q/50326783", "50326783")</f>
        <v/>
      </c>
      <c r="B150" t="n">
        <v>0.1952991452991453</v>
      </c>
    </row>
    <row r="151">
      <c r="A151">
        <f>HYPERLINK("https://stackoverflow.com/q/50405394", "50405394")</f>
        <v/>
      </c>
      <c r="B151" t="n">
        <v>0.1834898278560251</v>
      </c>
    </row>
    <row r="152">
      <c r="A152">
        <f>HYPERLINK("https://stackoverflow.com/q/50582355", "50582355")</f>
        <v/>
      </c>
      <c r="B152" t="n">
        <v>0.2535774410774411</v>
      </c>
    </row>
    <row r="153">
      <c r="A153">
        <f>HYPERLINK("https://stackoverflow.com/q/50629028", "50629028")</f>
        <v/>
      </c>
      <c r="B153" t="n">
        <v>0.2351088201603665</v>
      </c>
    </row>
    <row r="154">
      <c r="A154">
        <f>HYPERLINK("https://stackoverflow.com/q/50641477", "50641477")</f>
        <v/>
      </c>
      <c r="B154" t="n">
        <v>0.2282986111111111</v>
      </c>
    </row>
    <row r="155">
      <c r="A155">
        <f>HYPERLINK("https://stackoverflow.com/q/50701731", "50701731")</f>
        <v/>
      </c>
      <c r="B155" t="n">
        <v>0.2239159891598916</v>
      </c>
    </row>
    <row r="156">
      <c r="A156">
        <f>HYPERLINK("https://stackoverflow.com/q/50764255", "50764255")</f>
        <v/>
      </c>
      <c r="B156" t="n">
        <v>0.2491319444444444</v>
      </c>
    </row>
    <row r="157">
      <c r="A157">
        <f>HYPERLINK("https://stackoverflow.com/q/50783112", "50783112")</f>
        <v/>
      </c>
      <c r="B157" t="n">
        <v>0.3595534787123572</v>
      </c>
    </row>
    <row r="158">
      <c r="A158">
        <f>HYPERLINK("https://stackoverflow.com/q/51033320", "51033320")</f>
        <v/>
      </c>
      <c r="B158" t="n">
        <v>0.2224616858237548</v>
      </c>
    </row>
    <row r="159">
      <c r="A159">
        <f>HYPERLINK("https://stackoverflow.com/q/51110466", "51110466")</f>
        <v/>
      </c>
      <c r="B159" t="n">
        <v>0.2147932816537468</v>
      </c>
    </row>
    <row r="160">
      <c r="A160">
        <f>HYPERLINK("https://stackoverflow.com/q/51142087", "51142087")</f>
        <v/>
      </c>
      <c r="B160" t="n">
        <v>0.193287037037037</v>
      </c>
    </row>
    <row r="161">
      <c r="A161">
        <f>HYPERLINK("https://stackoverflow.com/q/51157760", "51157760")</f>
        <v/>
      </c>
      <c r="B161" t="n">
        <v>0.1443533697632058</v>
      </c>
    </row>
    <row r="162">
      <c r="A162">
        <f>HYPERLINK("https://stackoverflow.com/q/51242918", "51242918")</f>
        <v/>
      </c>
      <c r="B162" t="n">
        <v>0.2337702871410737</v>
      </c>
    </row>
    <row r="163">
      <c r="A163">
        <f>HYPERLINK("https://stackoverflow.com/q/51364441", "51364441")</f>
        <v/>
      </c>
      <c r="B163" t="n">
        <v>0.1820570570570571</v>
      </c>
    </row>
    <row r="164">
      <c r="A164">
        <f>HYPERLINK("https://stackoverflow.com/q/51364575", "51364575")</f>
        <v/>
      </c>
      <c r="B164" t="n">
        <v>0.1708333333333333</v>
      </c>
    </row>
    <row r="165">
      <c r="A165">
        <f>HYPERLINK("https://stackoverflow.com/q/51411038", "51411038")</f>
        <v/>
      </c>
      <c r="B165" t="n">
        <v>0.1614331723027375</v>
      </c>
    </row>
    <row r="166">
      <c r="A166">
        <f>HYPERLINK("https://stackoverflow.com/q/51464538", "51464538")</f>
        <v/>
      </c>
      <c r="B166" t="n">
        <v>0.244066882416397</v>
      </c>
    </row>
    <row r="167">
      <c r="A167">
        <f>HYPERLINK("https://stackoverflow.com/q/51591812", "51591812")</f>
        <v/>
      </c>
      <c r="B167" t="n">
        <v>0.2269444444444444</v>
      </c>
    </row>
    <row r="168">
      <c r="A168">
        <f>HYPERLINK("https://stackoverflow.com/q/51624741", "51624741")</f>
        <v/>
      </c>
      <c r="B168" t="n">
        <v>0.2087628865979382</v>
      </c>
    </row>
    <row r="169">
      <c r="A169">
        <f>HYPERLINK("https://stackoverflow.com/q/51655129", "51655129")</f>
        <v/>
      </c>
      <c r="B169" t="n">
        <v>0.2239159891598916</v>
      </c>
    </row>
    <row r="170">
      <c r="A170">
        <f>HYPERLINK("https://stackoverflow.com/q/51789832", "51789832")</f>
        <v/>
      </c>
      <c r="B170" t="n">
        <v>0.1577568134171908</v>
      </c>
    </row>
    <row r="171">
      <c r="A171">
        <f>HYPERLINK("https://stackoverflow.com/q/51828297", "51828297")</f>
        <v/>
      </c>
      <c r="B171" t="n">
        <v>0.1649519890260631</v>
      </c>
    </row>
    <row r="172">
      <c r="A172">
        <f>HYPERLINK("https://stackoverflow.com/q/51831600", "51831600")</f>
        <v/>
      </c>
      <c r="B172" t="n">
        <v>0.1778198653198653</v>
      </c>
    </row>
    <row r="173">
      <c r="A173">
        <f>HYPERLINK("https://stackoverflow.com/q/51847630", "51847630")</f>
        <v/>
      </c>
      <c r="B173" t="n">
        <v>0.1795138888888889</v>
      </c>
    </row>
    <row r="174">
      <c r="A174">
        <f>HYPERLINK("https://stackoverflow.com/q/51857872", "51857872")</f>
        <v/>
      </c>
      <c r="B174" t="n">
        <v>0.2049707602339181</v>
      </c>
    </row>
    <row r="175">
      <c r="A175">
        <f>HYPERLINK("https://stackoverflow.com/q/51869363", "51869363")</f>
        <v/>
      </c>
      <c r="B175" t="n">
        <v>0.1836111111111111</v>
      </c>
    </row>
    <row r="176">
      <c r="A176">
        <f>HYPERLINK("https://stackoverflow.com/q/51960443", "51960443")</f>
        <v/>
      </c>
      <c r="B176" t="n">
        <v>0.1960093896713615</v>
      </c>
    </row>
    <row r="177">
      <c r="A177">
        <f>HYPERLINK("https://stackoverflow.com/q/51999779", "51999779")</f>
        <v/>
      </c>
      <c r="B177" t="n">
        <v>0.2312734082397004</v>
      </c>
    </row>
    <row r="178">
      <c r="A178">
        <f>HYPERLINK("https://stackoverflow.com/q/52215703", "52215703")</f>
        <v/>
      </c>
      <c r="B178" t="n">
        <v>0.2040598290598291</v>
      </c>
    </row>
    <row r="179">
      <c r="A179">
        <f>HYPERLINK("https://stackoverflow.com/q/52264141", "52264141")</f>
        <v/>
      </c>
      <c r="B179" t="n">
        <v>0.2739766081871345</v>
      </c>
    </row>
    <row r="180">
      <c r="A180">
        <f>HYPERLINK("https://stackoverflow.com/q/52287773", "52287773")</f>
        <v/>
      </c>
      <c r="B180" t="n">
        <v>0.2047222222222222</v>
      </c>
    </row>
    <row r="181">
      <c r="A181">
        <f>HYPERLINK("https://stackoverflow.com/q/52288990", "52288990")</f>
        <v/>
      </c>
      <c r="B181" t="n">
        <v>0.230297157622739</v>
      </c>
    </row>
    <row r="182">
      <c r="A182">
        <f>HYPERLINK("https://stackoverflow.com/q/52370349", "52370349")</f>
        <v/>
      </c>
      <c r="B182" t="n">
        <v>0.2097701149425288</v>
      </c>
    </row>
    <row r="183">
      <c r="A183">
        <f>HYPERLINK("https://stackoverflow.com/q/52406753", "52406753")</f>
        <v/>
      </c>
      <c r="B183" t="n">
        <v>0.1758040935672515</v>
      </c>
    </row>
    <row r="184">
      <c r="A184">
        <f>HYPERLINK("https://stackoverflow.com/q/52559551", "52559551")</f>
        <v/>
      </c>
      <c r="B184" t="n">
        <v>0.1773255813953489</v>
      </c>
    </row>
    <row r="185">
      <c r="A185">
        <f>HYPERLINK("https://stackoverflow.com/q/52612424", "52612424")</f>
        <v/>
      </c>
      <c r="B185" t="n">
        <v>0.2099206349206349</v>
      </c>
    </row>
    <row r="186">
      <c r="A186">
        <f>HYPERLINK("https://stackoverflow.com/q/52648963", "52648963")</f>
        <v/>
      </c>
      <c r="B186" t="n">
        <v>0.2000750750750751</v>
      </c>
    </row>
    <row r="187">
      <c r="A187">
        <f>HYPERLINK("https://stackoverflow.com/q/52668100", "52668100")</f>
        <v/>
      </c>
      <c r="B187" t="n">
        <v>0.1967592592592593</v>
      </c>
    </row>
    <row r="188">
      <c r="A188">
        <f>HYPERLINK("https://stackoverflow.com/q/52673505", "52673505")</f>
        <v/>
      </c>
      <c r="B188" t="n">
        <v>0.2674162257495591</v>
      </c>
    </row>
    <row r="189">
      <c r="A189">
        <f>HYPERLINK("https://stackoverflow.com/q/52753965", "52753965")</f>
        <v/>
      </c>
      <c r="B189" t="n">
        <v>0.4479684908789386</v>
      </c>
    </row>
    <row r="190">
      <c r="A190">
        <f>HYPERLINK("https://stackoverflow.com/q/52776119", "52776119")</f>
        <v/>
      </c>
      <c r="B190" t="n">
        <v>0.2329282407407407</v>
      </c>
    </row>
    <row r="191">
      <c r="A191">
        <f>HYPERLINK("https://stackoverflow.com/q/52831801", "52831801")</f>
        <v/>
      </c>
      <c r="B191" t="n">
        <v>0.2549489144316731</v>
      </c>
    </row>
    <row r="192">
      <c r="A192">
        <f>HYPERLINK("https://stackoverflow.com/q/52872674", "52872674")</f>
        <v/>
      </c>
      <c r="B192" t="n">
        <v>0.1977124183006536</v>
      </c>
    </row>
    <row r="193">
      <c r="A193">
        <f>HYPERLINK("https://stackoverflow.com/q/52919137", "52919137")</f>
        <v/>
      </c>
      <c r="B193" t="n">
        <v>0.1904425612052731</v>
      </c>
    </row>
    <row r="194">
      <c r="A194">
        <f>HYPERLINK("https://stackoverflow.com/q/53154744", "53154744")</f>
        <v/>
      </c>
      <c r="B194" t="n">
        <v>0.2557273768613975</v>
      </c>
    </row>
    <row r="195">
      <c r="A195">
        <f>HYPERLINK("https://stackoverflow.com/q/53199680", "53199680")</f>
        <v/>
      </c>
      <c r="B195" t="n">
        <v>0.2391443167305236</v>
      </c>
    </row>
    <row r="196">
      <c r="A196">
        <f>HYPERLINK("https://stackoverflow.com/q/53207169", "53207169")</f>
        <v/>
      </c>
      <c r="B196" t="n">
        <v>0.22680690399137</v>
      </c>
    </row>
    <row r="197">
      <c r="A197">
        <f>HYPERLINK("https://stackoverflow.com/q/53208833", "53208833")</f>
        <v/>
      </c>
      <c r="B197" t="n">
        <v>0.1812015503875969</v>
      </c>
    </row>
    <row r="198">
      <c r="A198">
        <f>HYPERLINK("https://stackoverflow.com/q/53303701", "53303701")</f>
        <v/>
      </c>
      <c r="B198" t="n">
        <v>0.219558599695586</v>
      </c>
    </row>
    <row r="199">
      <c r="A199">
        <f>HYPERLINK("https://stackoverflow.com/q/53398068", "53398068")</f>
        <v/>
      </c>
      <c r="B199" t="n">
        <v>0.250267094017094</v>
      </c>
    </row>
    <row r="200">
      <c r="A200">
        <f>HYPERLINK("https://stackoverflow.com/q/53534973", "53534973")</f>
        <v/>
      </c>
      <c r="B200" t="n">
        <v>0.2062908496732026</v>
      </c>
    </row>
    <row r="201">
      <c r="A201">
        <f>HYPERLINK("https://stackoverflow.com/q/53582460", "53582460")</f>
        <v/>
      </c>
      <c r="B201" t="n">
        <v>0.1994731800766283</v>
      </c>
    </row>
    <row r="202">
      <c r="A202">
        <f>HYPERLINK("https://stackoverflow.com/q/53662108", "53662108")</f>
        <v/>
      </c>
      <c r="B202" t="n">
        <v>0.2918160095579451</v>
      </c>
    </row>
    <row r="203">
      <c r="A203">
        <f>HYPERLINK("https://stackoverflow.com/q/53808662", "53808662")</f>
        <v/>
      </c>
      <c r="B203" t="n">
        <v>0.2329980842911877</v>
      </c>
    </row>
    <row r="204">
      <c r="A204">
        <f>HYPERLINK("https://stackoverflow.com/q/53843783", "53843783")</f>
        <v/>
      </c>
      <c r="B204" t="n">
        <v>0.2964616402116403</v>
      </c>
    </row>
    <row r="205">
      <c r="A205">
        <f>HYPERLINK("https://stackoverflow.com/q/53862192", "53862192")</f>
        <v/>
      </c>
      <c r="B205" t="n">
        <v>0.1700779727095517</v>
      </c>
    </row>
    <row r="206">
      <c r="A206">
        <f>HYPERLINK("https://stackoverflow.com/q/53916396", "53916396")</f>
        <v/>
      </c>
      <c r="B206" t="n">
        <v>0.2949172576832151</v>
      </c>
    </row>
    <row r="207">
      <c r="A207">
        <f>HYPERLINK("https://stackoverflow.com/q/53937189", "53937189")</f>
        <v/>
      </c>
      <c r="B207" t="n">
        <v>0.2758333333333333</v>
      </c>
    </row>
    <row r="208">
      <c r="A208">
        <f>HYPERLINK("https://stackoverflow.com/q/54060551", "54060551")</f>
        <v/>
      </c>
      <c r="B208" t="n">
        <v>0.1705344585091421</v>
      </c>
    </row>
    <row r="209">
      <c r="A209">
        <f>HYPERLINK("https://stackoverflow.com/q/54118895", "54118895")</f>
        <v/>
      </c>
      <c r="B209" t="n">
        <v>0.1984702093397746</v>
      </c>
    </row>
    <row r="210">
      <c r="A210">
        <f>HYPERLINK("https://stackoverflow.com/q/54143107", "54143107")</f>
        <v/>
      </c>
      <c r="B210" t="n">
        <v>0.240836197021764</v>
      </c>
    </row>
    <row r="211">
      <c r="A211">
        <f>HYPERLINK("https://stackoverflow.com/q/54178050", "54178050")</f>
        <v/>
      </c>
      <c r="B211" t="n">
        <v>0.2626984126984127</v>
      </c>
    </row>
    <row r="212">
      <c r="A212">
        <f>HYPERLINK("https://stackoverflow.com/q/54192453", "54192453")</f>
        <v/>
      </c>
      <c r="B212" t="n">
        <v>0.2720410628019324</v>
      </c>
    </row>
    <row r="213">
      <c r="A213">
        <f>HYPERLINK("https://stackoverflow.com/q/54270158", "54270158")</f>
        <v/>
      </c>
      <c r="B213" t="n">
        <v>0.2134353741496599</v>
      </c>
    </row>
    <row r="214">
      <c r="A214">
        <f>HYPERLINK("https://stackoverflow.com/q/54271510", "54271510")</f>
        <v/>
      </c>
      <c r="B214" t="n">
        <v>0.2028356481481481</v>
      </c>
    </row>
    <row r="215">
      <c r="A215">
        <f>HYPERLINK("https://stackoverflow.com/q/54396214", "54396214")</f>
        <v/>
      </c>
      <c r="B215" t="n">
        <v>0.3302238805970149</v>
      </c>
    </row>
    <row r="216">
      <c r="A216">
        <f>HYPERLINK("https://stackoverflow.com/q/54515593", "54515593")</f>
        <v/>
      </c>
      <c r="B216" t="n">
        <v>0.187950937950938</v>
      </c>
    </row>
    <row r="217">
      <c r="A217">
        <f>HYPERLINK("https://stackoverflow.com/q/54575273", "54575273")</f>
        <v/>
      </c>
      <c r="B217" t="n">
        <v>0.1957831325301205</v>
      </c>
    </row>
    <row r="218">
      <c r="A218">
        <f>HYPERLINK("https://stackoverflow.com/q/54577461", "54577461")</f>
        <v/>
      </c>
      <c r="B218" t="n">
        <v>0.2601721439749609</v>
      </c>
    </row>
    <row r="219">
      <c r="A219">
        <f>HYPERLINK("https://stackoverflow.com/q/54639927", "54639927")</f>
        <v/>
      </c>
      <c r="B219" t="n">
        <v>0.215958605664488</v>
      </c>
    </row>
    <row r="220">
      <c r="A220">
        <f>HYPERLINK("https://stackoverflow.com/q/54646038", "54646038")</f>
        <v/>
      </c>
      <c r="B220" t="n">
        <v>0.224264705882353</v>
      </c>
    </row>
    <row r="221">
      <c r="A221">
        <f>HYPERLINK("https://stackoverflow.com/q/54666018", "54666018")</f>
        <v/>
      </c>
      <c r="B221" t="n">
        <v>0.1911276948590382</v>
      </c>
    </row>
    <row r="222">
      <c r="A222">
        <f>HYPERLINK("https://stackoverflow.com/q/54829314", "54829314")</f>
        <v/>
      </c>
      <c r="B222" t="n">
        <v>0.2056677890011223</v>
      </c>
    </row>
    <row r="223">
      <c r="A223">
        <f>HYPERLINK("https://stackoverflow.com/q/54951696", "54951696")</f>
        <v/>
      </c>
      <c r="B223" t="n">
        <v>0.2214209401709402</v>
      </c>
    </row>
    <row r="224">
      <c r="A224">
        <f>HYPERLINK("https://stackoverflow.com/q/55026722", "55026722")</f>
        <v/>
      </c>
      <c r="B224" t="n">
        <v>0.2074430199430199</v>
      </c>
    </row>
    <row r="225">
      <c r="A225">
        <f>HYPERLINK("https://stackoverflow.com/q/55118699", "55118699")</f>
        <v/>
      </c>
      <c r="B225" t="n">
        <v>0.3059862187769165</v>
      </c>
    </row>
    <row r="226">
      <c r="A226">
        <f>HYPERLINK("https://stackoverflow.com/q/55126170", "55126170")</f>
        <v/>
      </c>
      <c r="B226" t="n">
        <v>0.209378733572282</v>
      </c>
    </row>
    <row r="227">
      <c r="A227">
        <f>HYPERLINK("https://stackoverflow.com/q/55244842", "55244842")</f>
        <v/>
      </c>
      <c r="B227" t="n">
        <v>0.2067099567099567</v>
      </c>
    </row>
    <row r="228">
      <c r="A228">
        <f>HYPERLINK("https://stackoverflow.com/q/55283966", "55283966")</f>
        <v/>
      </c>
      <c r="B228" t="n">
        <v>0.2766203703703704</v>
      </c>
    </row>
    <row r="229">
      <c r="A229">
        <f>HYPERLINK("https://stackoverflow.com/q/55308559", "55308559")</f>
        <v/>
      </c>
      <c r="B229" t="n">
        <v>0.2388888888888889</v>
      </c>
    </row>
    <row r="230">
      <c r="A230">
        <f>HYPERLINK("https://stackoverflow.com/q/55426906", "55426906")</f>
        <v/>
      </c>
      <c r="B230" t="n">
        <v>0.2234964322120286</v>
      </c>
    </row>
    <row r="231">
      <c r="A231">
        <f>HYPERLINK("https://stackoverflow.com/q/55435560", "55435560")</f>
        <v/>
      </c>
      <c r="B231" t="n">
        <v>0.2069088319088319</v>
      </c>
    </row>
    <row r="232">
      <c r="A232">
        <f>HYPERLINK("https://stackoverflow.com/q/55571946", "55571946")</f>
        <v/>
      </c>
      <c r="B232" t="n">
        <v>0.190625</v>
      </c>
    </row>
    <row r="233">
      <c r="A233">
        <f>HYPERLINK("https://stackoverflow.com/q/55710608", "55710608")</f>
        <v/>
      </c>
      <c r="B233" t="n">
        <v>0.1773927392739274</v>
      </c>
    </row>
    <row r="234">
      <c r="A234">
        <f>HYPERLINK("https://stackoverflow.com/q/55721339", "55721339")</f>
        <v/>
      </c>
      <c r="B234" t="n">
        <v>0.2084500466853408</v>
      </c>
    </row>
    <row r="235">
      <c r="A235">
        <f>HYPERLINK("https://stackoverflow.com/q/55726162", "55726162")</f>
        <v/>
      </c>
      <c r="B235" t="n">
        <v>0.305293501048218</v>
      </c>
    </row>
    <row r="236">
      <c r="A236">
        <f>HYPERLINK("https://stackoverflow.com/q/55847405", "55847405")</f>
        <v/>
      </c>
      <c r="B236" t="n">
        <v>0.1912081984897519</v>
      </c>
    </row>
    <row r="237">
      <c r="A237">
        <f>HYPERLINK("https://stackoverflow.com/q/55938858", "55938858")</f>
        <v/>
      </c>
      <c r="B237" t="n">
        <v>0.1633141762452107</v>
      </c>
    </row>
    <row r="238">
      <c r="A238">
        <f>HYPERLINK("https://stackoverflow.com/q/56007280", "56007280")</f>
        <v/>
      </c>
      <c r="B238" t="n">
        <v>0.2179186228482003</v>
      </c>
    </row>
    <row r="239">
      <c r="A239">
        <f>HYPERLINK("https://stackoverflow.com/q/56065738", "56065738")</f>
        <v/>
      </c>
      <c r="B239" t="n">
        <v>0.2268055555555556</v>
      </c>
    </row>
    <row r="240">
      <c r="A240">
        <f>HYPERLINK("https://stackoverflow.com/q/56069823", "56069823")</f>
        <v/>
      </c>
      <c r="B240" t="n">
        <v>0.1380597014925373</v>
      </c>
    </row>
    <row r="241">
      <c r="A241">
        <f>HYPERLINK("https://stackoverflow.com/q/56116677", "56116677")</f>
        <v/>
      </c>
      <c r="B241" t="n">
        <v>0.1799145299145299</v>
      </c>
    </row>
    <row r="242">
      <c r="A242">
        <f>HYPERLINK("https://stackoverflow.com/q/56128042", "56128042")</f>
        <v/>
      </c>
      <c r="B242" t="n">
        <v>0.2225783475783476</v>
      </c>
    </row>
    <row r="243">
      <c r="A243">
        <f>HYPERLINK("https://stackoverflow.com/q/56178580", "56178580")</f>
        <v/>
      </c>
      <c r="B243" t="n">
        <v>0.1634199134199134</v>
      </c>
    </row>
    <row r="244">
      <c r="A244">
        <f>HYPERLINK("https://stackoverflow.com/q/56321389", "56321389")</f>
        <v/>
      </c>
      <c r="B244" t="n">
        <v>0.2021198830409356</v>
      </c>
    </row>
    <row r="245">
      <c r="A245">
        <f>HYPERLINK("https://stackoverflow.com/q/56389333", "56389333")</f>
        <v/>
      </c>
      <c r="B245" t="n">
        <v>0.1648989898989899</v>
      </c>
    </row>
    <row r="246">
      <c r="A246">
        <f>HYPERLINK("https://stackoverflow.com/q/56429400", "56429400")</f>
        <v/>
      </c>
      <c r="B246" t="n">
        <v>0.1542735042735043</v>
      </c>
    </row>
    <row r="247">
      <c r="A247">
        <f>HYPERLINK("https://stackoverflow.com/q/56465000", "56465000")</f>
        <v/>
      </c>
      <c r="B247" t="n">
        <v>0.3015463917525773</v>
      </c>
    </row>
    <row r="248">
      <c r="A248">
        <f>HYPERLINK("https://stackoverflow.com/q/56535605", "56535605")</f>
        <v/>
      </c>
      <c r="B248" t="n">
        <v>0.2434253780407627</v>
      </c>
    </row>
    <row r="249">
      <c r="A249">
        <f>HYPERLINK("https://stackoverflow.com/q/56539668", "56539668")</f>
        <v/>
      </c>
      <c r="B249" t="n">
        <v>0.1830943847072879</v>
      </c>
    </row>
    <row r="250">
      <c r="A250">
        <f>HYPERLINK("https://stackoverflow.com/q/56669375", "56669375")</f>
        <v/>
      </c>
      <c r="B250" t="n">
        <v>0.2043402777777778</v>
      </c>
    </row>
    <row r="251">
      <c r="A251">
        <f>HYPERLINK("https://stackoverflow.com/q/56815027", "56815027")</f>
        <v/>
      </c>
      <c r="B251" t="n">
        <v>0.2713675213675213</v>
      </c>
    </row>
    <row r="252">
      <c r="A252">
        <f>HYPERLINK("https://stackoverflow.com/q/56846426", "56846426")</f>
        <v/>
      </c>
      <c r="B252" t="n">
        <v>0.2532051282051282</v>
      </c>
    </row>
    <row r="253">
      <c r="A253">
        <f>HYPERLINK("https://stackoverflow.com/q/56854441", "56854441")</f>
        <v/>
      </c>
      <c r="B253" t="n">
        <v>0.4166666666666667</v>
      </c>
    </row>
    <row r="254">
      <c r="A254">
        <f>HYPERLINK("https://stackoverflow.com/q/56860758", "56860758")</f>
        <v/>
      </c>
      <c r="B254" t="n">
        <v>0.21875</v>
      </c>
    </row>
    <row r="255">
      <c r="A255">
        <f>HYPERLINK("https://stackoverflow.com/q/56892999", "56892999")</f>
        <v/>
      </c>
      <c r="B255" t="n">
        <v>0.3039906103286385</v>
      </c>
    </row>
    <row r="256">
      <c r="A256">
        <f>HYPERLINK("https://stackoverflow.com/q/56983444", "56983444")</f>
        <v/>
      </c>
      <c r="B256" t="n">
        <v>0.2225877192982456</v>
      </c>
    </row>
    <row r="257">
      <c r="A257">
        <f>HYPERLINK("https://stackoverflow.com/q/56990210", "56990210")</f>
        <v/>
      </c>
      <c r="B257" t="n">
        <v>0.2716346153846154</v>
      </c>
    </row>
    <row r="258">
      <c r="A258">
        <f>HYPERLINK("https://stackoverflow.com/q/56993150", "56993150")</f>
        <v/>
      </c>
      <c r="B258" t="n">
        <v>0.263732833957553</v>
      </c>
    </row>
    <row r="259">
      <c r="A259">
        <f>HYPERLINK("https://stackoverflow.com/q/57124843", "57124843")</f>
        <v/>
      </c>
      <c r="B259" t="n">
        <v>0.3656533892382949</v>
      </c>
    </row>
    <row r="260">
      <c r="A260">
        <f>HYPERLINK("https://stackoverflow.com/q/57126292", "57126292")</f>
        <v/>
      </c>
      <c r="B260" t="n">
        <v>0.22610513739546</v>
      </c>
    </row>
    <row r="261">
      <c r="A261">
        <f>HYPERLINK("https://stackoverflow.com/q/57205735", "57205735")</f>
        <v/>
      </c>
      <c r="B261" t="n">
        <v>0.1705344585091421</v>
      </c>
    </row>
    <row r="262">
      <c r="A262">
        <f>HYPERLINK("https://stackoverflow.com/q/57211188", "57211188")</f>
        <v/>
      </c>
      <c r="B262" t="n">
        <v>0.1582125603864734</v>
      </c>
    </row>
    <row r="263">
      <c r="A263">
        <f>HYPERLINK("https://stackoverflow.com/q/57248253", "57248253")</f>
        <v/>
      </c>
      <c r="B263" t="n">
        <v>0.1581541218637993</v>
      </c>
    </row>
    <row r="264">
      <c r="A264">
        <f>HYPERLINK("https://stackoverflow.com/q/57282075", "57282075")</f>
        <v/>
      </c>
      <c r="B264" t="n">
        <v>0.2811844863731656</v>
      </c>
    </row>
    <row r="265">
      <c r="A265">
        <f>HYPERLINK("https://stackoverflow.com/q/57290189", "57290189")</f>
        <v/>
      </c>
      <c r="B265" t="n">
        <v>0.2382478632478632</v>
      </c>
    </row>
    <row r="266">
      <c r="A266">
        <f>HYPERLINK("https://stackoverflow.com/q/57316318", "57316318")</f>
        <v/>
      </c>
      <c r="B266" t="n">
        <v>0.2898428731762065</v>
      </c>
    </row>
    <row r="267">
      <c r="A267">
        <f>HYPERLINK("https://stackoverflow.com/q/57322919", "57322919")</f>
        <v/>
      </c>
      <c r="B267" t="n">
        <v>0.2197293447293447</v>
      </c>
    </row>
    <row r="268">
      <c r="A268">
        <f>HYPERLINK("https://stackoverflow.com/q/57366982", "57366982")</f>
        <v/>
      </c>
      <c r="B268" t="n">
        <v>0.3828875171467764</v>
      </c>
    </row>
    <row r="269">
      <c r="A269">
        <f>HYPERLINK("https://stackoverflow.com/q/57419147", "57419147")</f>
        <v/>
      </c>
      <c r="B269" t="n">
        <v>0.23</v>
      </c>
    </row>
    <row r="270">
      <c r="A270">
        <f>HYPERLINK("https://stackoverflow.com/q/57430121", "57430121")</f>
        <v/>
      </c>
      <c r="B270" t="n">
        <v>0.302956465237167</v>
      </c>
    </row>
    <row r="271">
      <c r="A271">
        <f>HYPERLINK("https://stackoverflow.com/q/57436043", "57436043")</f>
        <v/>
      </c>
      <c r="B271" t="n">
        <v>0.3770833333333334</v>
      </c>
    </row>
    <row r="272">
      <c r="A272">
        <f>HYPERLINK("https://stackoverflow.com/q/57461595", "57461595")</f>
        <v/>
      </c>
      <c r="B272" t="n">
        <v>0.1817976513098464</v>
      </c>
    </row>
    <row r="273">
      <c r="A273">
        <f>HYPERLINK("https://stackoverflow.com/q/57516377", "57516377")</f>
        <v/>
      </c>
      <c r="B273" t="n">
        <v>0.1812678062678063</v>
      </c>
    </row>
    <row r="274">
      <c r="A274">
        <f>HYPERLINK("https://stackoverflow.com/q/57563207", "57563207")</f>
        <v/>
      </c>
      <c r="B274" t="n">
        <v>0.2171409214092141</v>
      </c>
    </row>
    <row r="275">
      <c r="A275">
        <f>HYPERLINK("https://stackoverflow.com/q/57580329", "57580329")</f>
        <v/>
      </c>
      <c r="B275" t="n">
        <v>0.2944444444444445</v>
      </c>
    </row>
    <row r="276">
      <c r="A276">
        <f>HYPERLINK("https://stackoverflow.com/q/57599780", "57599780")</f>
        <v/>
      </c>
      <c r="B276" t="n">
        <v>0.1997991967871486</v>
      </c>
    </row>
    <row r="277">
      <c r="A277">
        <f>HYPERLINK("https://stackoverflow.com/q/57617520", "57617520")</f>
        <v/>
      </c>
      <c r="B277" t="n">
        <v>0.1796875</v>
      </c>
    </row>
    <row r="278">
      <c r="A278">
        <f>HYPERLINK("https://stackoverflow.com/q/57685832", "57685832")</f>
        <v/>
      </c>
      <c r="B278" t="n">
        <v>0.1735209235209235</v>
      </c>
    </row>
    <row r="279">
      <c r="A279">
        <f>HYPERLINK("https://stackoverflow.com/q/57714229", "57714229")</f>
        <v/>
      </c>
      <c r="B279" t="n">
        <v>0.2091700133868808</v>
      </c>
    </row>
    <row r="280">
      <c r="A280">
        <f>HYPERLINK("https://stackoverflow.com/q/57802832", "57802832")</f>
        <v/>
      </c>
      <c r="B280" t="n">
        <v>0.2331081081081081</v>
      </c>
    </row>
    <row r="281">
      <c r="A281">
        <f>HYPERLINK("https://stackoverflow.com/q/57825080", "57825080")</f>
        <v/>
      </c>
      <c r="B281" t="n">
        <v>0.1978114478114478</v>
      </c>
    </row>
    <row r="282">
      <c r="A282">
        <f>HYPERLINK("https://stackoverflow.com/q/57944759", "57944759")</f>
        <v/>
      </c>
      <c r="B282" t="n">
        <v>0.240625</v>
      </c>
    </row>
    <row r="283">
      <c r="A283">
        <f>HYPERLINK("https://stackoverflow.com/q/57996119", "57996119")</f>
        <v/>
      </c>
      <c r="B283" t="n">
        <v>0.3523102310231023</v>
      </c>
    </row>
    <row r="284">
      <c r="A284">
        <f>HYPERLINK("https://stackoverflow.com/q/58053093", "58053093")</f>
        <v/>
      </c>
      <c r="B284" t="n">
        <v>0.1866391184573003</v>
      </c>
    </row>
    <row r="285">
      <c r="A285">
        <f>HYPERLINK("https://stackoverflow.com/q/58054024", "58054024")</f>
        <v/>
      </c>
      <c r="B285" t="n">
        <v>0.233722576079264</v>
      </c>
    </row>
    <row r="286">
      <c r="A286">
        <f>HYPERLINK("https://stackoverflow.com/q/58054575", "58054575")</f>
        <v/>
      </c>
      <c r="B286" t="n">
        <v>0.2178462709284627</v>
      </c>
    </row>
    <row r="287">
      <c r="A287">
        <f>HYPERLINK("https://stackoverflow.com/q/58082775", "58082775")</f>
        <v/>
      </c>
      <c r="B287" t="n">
        <v>0.2608556832694764</v>
      </c>
    </row>
    <row r="288">
      <c r="A288">
        <f>HYPERLINK("https://stackoverflow.com/q/58116800", "58116800")</f>
        <v/>
      </c>
      <c r="B288" t="n">
        <v>0.2790637860082305</v>
      </c>
    </row>
    <row r="289">
      <c r="A289">
        <f>HYPERLINK("https://stackoverflow.com/q/58118966", "58118966")</f>
        <v/>
      </c>
      <c r="B289" t="n">
        <v>0.2794011544011544</v>
      </c>
    </row>
    <row r="290">
      <c r="A290">
        <f>HYPERLINK("https://stackoverflow.com/q/58251535", "58251535")</f>
        <v/>
      </c>
      <c r="B290" t="n">
        <v>0.263562091503268</v>
      </c>
    </row>
    <row r="291">
      <c r="A291">
        <f>HYPERLINK("https://stackoverflow.com/q/58252971", "58252971")</f>
        <v/>
      </c>
      <c r="B291" t="n">
        <v>0.190225035161744</v>
      </c>
    </row>
    <row r="292">
      <c r="A292">
        <f>HYPERLINK("https://stackoverflow.com/q/58292569", "58292569")</f>
        <v/>
      </c>
      <c r="B292" t="n">
        <v>0.2025593008739076</v>
      </c>
    </row>
    <row r="293">
      <c r="A293">
        <f>HYPERLINK("https://stackoverflow.com/q/58293197", "58293197")</f>
        <v/>
      </c>
      <c r="B293" t="n">
        <v>0.217741935483871</v>
      </c>
    </row>
    <row r="294">
      <c r="A294">
        <f>HYPERLINK("https://stackoverflow.com/q/58345697", "58345697")</f>
        <v/>
      </c>
      <c r="B294" t="n">
        <v>0.1910150891632373</v>
      </c>
    </row>
    <row r="295">
      <c r="A295">
        <f>HYPERLINK("https://stackoverflow.com/q/58379764", "58379764")</f>
        <v/>
      </c>
      <c r="B295" t="n">
        <v>0.1880630630630631</v>
      </c>
    </row>
    <row r="296">
      <c r="A296">
        <f>HYPERLINK("https://stackoverflow.com/q/58384749", "58384749")</f>
        <v/>
      </c>
      <c r="B296" t="n">
        <v>0.3272486772486772</v>
      </c>
    </row>
    <row r="297">
      <c r="A297">
        <f>HYPERLINK("https://stackoverflow.com/q/58418959", "58418959")</f>
        <v/>
      </c>
      <c r="B297" t="n">
        <v>0.3021488469601677</v>
      </c>
    </row>
    <row r="298">
      <c r="A298">
        <f>HYPERLINK("https://stackoverflow.com/q/58454150", "58454150")</f>
        <v/>
      </c>
      <c r="B298" t="n">
        <v>0.1690613026819923</v>
      </c>
    </row>
    <row r="299">
      <c r="A299">
        <f>HYPERLINK("https://stackoverflow.com/q/58468165", "58468165")</f>
        <v/>
      </c>
      <c r="B299" t="n">
        <v>0.2233992467043315</v>
      </c>
    </row>
    <row r="300">
      <c r="A300">
        <f>HYPERLINK("https://stackoverflow.com/q/58657618", "58657618")</f>
        <v/>
      </c>
      <c r="B300" t="n">
        <v>0.2394781144781145</v>
      </c>
    </row>
    <row r="301">
      <c r="A301">
        <f>HYPERLINK("https://stackoverflow.com/q/58720305", "58720305")</f>
        <v/>
      </c>
      <c r="B301" t="n">
        <v>0.2724766751484309</v>
      </c>
    </row>
    <row r="302">
      <c r="A302">
        <f>HYPERLINK("https://stackoverflow.com/q/58773119", "58773119")</f>
        <v/>
      </c>
      <c r="B302" t="n">
        <v>0.2179783950617284</v>
      </c>
    </row>
    <row r="303">
      <c r="A303">
        <f>HYPERLINK("https://stackoverflow.com/q/58867149", "58867149")</f>
        <v/>
      </c>
      <c r="B303" t="n">
        <v>0.5040419676642587</v>
      </c>
    </row>
    <row r="304">
      <c r="A304">
        <f>HYPERLINK("https://stackoverflow.com/q/58885227", "58885227")</f>
        <v/>
      </c>
      <c r="B304" t="n">
        <v>0.2313888888888888</v>
      </c>
    </row>
    <row r="305">
      <c r="A305">
        <f>HYPERLINK("https://stackoverflow.com/q/58924846", "58924846")</f>
        <v/>
      </c>
      <c r="B305" t="n">
        <v>0.3978070175438597</v>
      </c>
    </row>
    <row r="306">
      <c r="A306">
        <f>HYPERLINK("https://stackoverflow.com/q/58941104", "58941104")</f>
        <v/>
      </c>
      <c r="B306" t="n">
        <v>0.3048115079365079</v>
      </c>
    </row>
    <row r="307">
      <c r="A307">
        <f>HYPERLINK("https://stackoverflow.com/q/58959973", "58959973")</f>
        <v/>
      </c>
      <c r="B307" t="n">
        <v>0.2087191358024691</v>
      </c>
    </row>
    <row r="308">
      <c r="A308">
        <f>HYPERLINK("https://stackoverflow.com/q/59053286", "59053286")</f>
        <v/>
      </c>
      <c r="B308" t="n">
        <v>0.2806878306878307</v>
      </c>
    </row>
    <row r="309">
      <c r="A309">
        <f>HYPERLINK("https://stackoverflow.com/q/59058293", "59058293")</f>
        <v/>
      </c>
      <c r="B309" t="n">
        <v>0.1845760233918129</v>
      </c>
    </row>
    <row r="310">
      <c r="A310">
        <f>HYPERLINK("https://stackoverflow.com/q/59085464", "59085464")</f>
        <v/>
      </c>
      <c r="B310" t="n">
        <v>0.2061042524005487</v>
      </c>
    </row>
    <row r="311">
      <c r="A311">
        <f>HYPERLINK("https://stackoverflow.com/q/59194640", "59194640")</f>
        <v/>
      </c>
      <c r="B311" t="n">
        <v>0.2198509485094851</v>
      </c>
    </row>
    <row r="312">
      <c r="A312">
        <f>HYPERLINK("https://stackoverflow.com/q/59253188", "59253188")</f>
        <v/>
      </c>
      <c r="B312" t="n">
        <v>0.2240338164251208</v>
      </c>
    </row>
    <row r="313">
      <c r="A313">
        <f>HYPERLINK("https://stackoverflow.com/q/59320260", "59320260")</f>
        <v/>
      </c>
      <c r="B313" t="n">
        <v>0.2584876543209876</v>
      </c>
    </row>
    <row r="314">
      <c r="A314">
        <f>HYPERLINK("https://stackoverflow.com/q/59375580", "59375580")</f>
        <v/>
      </c>
      <c r="B314" t="n">
        <v>0.2152128764278297</v>
      </c>
    </row>
    <row r="315">
      <c r="A315">
        <f>HYPERLINK("https://stackoverflow.com/q/59462274", "59462274")</f>
        <v/>
      </c>
      <c r="B315" t="n">
        <v>0.2260233918128655</v>
      </c>
    </row>
    <row r="316">
      <c r="A316">
        <f>HYPERLINK("https://stackoverflow.com/q/59680264", "59680264")</f>
        <v/>
      </c>
      <c r="B316" t="n">
        <v>0.2173202614379085</v>
      </c>
    </row>
    <row r="317">
      <c r="A317">
        <f>HYPERLINK("https://stackoverflow.com/q/59717333", "59717333")</f>
        <v/>
      </c>
      <c r="B317" t="n">
        <v>0.1910660660660661</v>
      </c>
    </row>
    <row r="318">
      <c r="A318">
        <f>HYPERLINK("https://stackoverflow.com/q/59756844", "59756844")</f>
        <v/>
      </c>
      <c r="B318" t="n">
        <v>0.2013227513227513</v>
      </c>
    </row>
    <row r="319">
      <c r="A319">
        <f>HYPERLINK("https://stackoverflow.com/q/59790652", "59790652")</f>
        <v/>
      </c>
      <c r="B319" t="n">
        <v>0.2262544802867384</v>
      </c>
    </row>
    <row r="320">
      <c r="A320">
        <f>HYPERLINK("https://stackoverflow.com/q/59852901", "59852901")</f>
        <v/>
      </c>
      <c r="B320" t="n">
        <v>0.3660337552742616</v>
      </c>
    </row>
    <row r="321">
      <c r="A321">
        <f>HYPERLINK("https://stackoverflow.com/q/59865860", "59865860")</f>
        <v/>
      </c>
      <c r="B321" t="n">
        <v>0.2071513002364066</v>
      </c>
    </row>
    <row r="322">
      <c r="A322">
        <f>HYPERLINK("https://stackoverflow.com/q/59899279", "59899279")</f>
        <v/>
      </c>
      <c r="B322" t="n">
        <v>0.4665300546448087</v>
      </c>
    </row>
    <row r="323">
      <c r="A323">
        <f>HYPERLINK("https://stackoverflow.com/q/59960130", "59960130")</f>
        <v/>
      </c>
      <c r="B323" t="n">
        <v>0.1807383040935673</v>
      </c>
    </row>
    <row r="324">
      <c r="A324">
        <f>HYPERLINK("https://stackoverflow.com/q/59966739", "59966739")</f>
        <v/>
      </c>
      <c r="B324" t="n">
        <v>0.1727207977207977</v>
      </c>
    </row>
    <row r="325">
      <c r="A325">
        <f>HYPERLINK("https://stackoverflow.com/q/60177700", "60177700")</f>
        <v/>
      </c>
      <c r="B325" t="n">
        <v>0.1856481481481481</v>
      </c>
    </row>
    <row r="326">
      <c r="A326">
        <f>HYPERLINK("https://stackoverflow.com/q/60272262", "60272262")</f>
        <v/>
      </c>
      <c r="B326" t="n">
        <v>0.1898692810457516</v>
      </c>
    </row>
    <row r="327">
      <c r="A327">
        <f>HYPERLINK("https://stackoverflow.com/q/60312818", "60312818")</f>
        <v/>
      </c>
      <c r="B327" t="n">
        <v>0.3702898550724638</v>
      </c>
    </row>
    <row r="328">
      <c r="A328">
        <f>HYPERLINK("https://stackoverflow.com/q/60357457", "60357457")</f>
        <v/>
      </c>
      <c r="B328" t="n">
        <v>0.2390260631001372</v>
      </c>
    </row>
    <row r="329">
      <c r="A329">
        <f>HYPERLINK("https://stackoverflow.com/q/60411724", "60411724")</f>
        <v/>
      </c>
      <c r="B329" t="n">
        <v>0.3052721088435374</v>
      </c>
    </row>
    <row r="330">
      <c r="A330">
        <f>HYPERLINK("https://stackoverflow.com/q/60434306", "60434306")</f>
        <v/>
      </c>
      <c r="B330" t="n">
        <v>0.1719409282700422</v>
      </c>
    </row>
    <row r="331">
      <c r="A331">
        <f>HYPERLINK("https://stackoverflow.com/q/60500627", "60500627")</f>
        <v/>
      </c>
      <c r="B331" t="n">
        <v>0.2000750750750751</v>
      </c>
    </row>
    <row r="332">
      <c r="A332">
        <f>HYPERLINK("https://stackoverflow.com/q/60601201", "60601201")</f>
        <v/>
      </c>
      <c r="B332" t="n">
        <v>0.1881846635367762</v>
      </c>
    </row>
    <row r="333">
      <c r="A333">
        <f>HYPERLINK("https://stackoverflow.com/q/60662730", "60662730")</f>
        <v/>
      </c>
      <c r="B333" t="n">
        <v>0.167022792022792</v>
      </c>
    </row>
    <row r="334">
      <c r="A334">
        <f>HYPERLINK("https://stackoverflow.com/q/60836488", "60836488")</f>
        <v/>
      </c>
      <c r="B334" t="n">
        <v>0.2523474178403756</v>
      </c>
    </row>
    <row r="335">
      <c r="A335">
        <f>HYPERLINK("https://stackoverflow.com/q/61021550", "61021550")</f>
        <v/>
      </c>
      <c r="B335" t="n">
        <v>0.2045454545454546</v>
      </c>
    </row>
    <row r="336">
      <c r="A336">
        <f>HYPERLINK("https://stackoverflow.com/q/61268147", "61268147")</f>
        <v/>
      </c>
      <c r="B336" t="n">
        <v>0.3070436507936508</v>
      </c>
    </row>
    <row r="337">
      <c r="A337">
        <f>HYPERLINK("https://stackoverflow.com/q/61379667", "61379667")</f>
        <v/>
      </c>
      <c r="B337" t="n">
        <v>0.2035818713450293</v>
      </c>
    </row>
    <row r="338">
      <c r="A338">
        <f>HYPERLINK("https://stackoverflow.com/q/61443240", "61443240")</f>
        <v/>
      </c>
      <c r="B338" t="n">
        <v>0.2509832841691249</v>
      </c>
    </row>
    <row r="339">
      <c r="A339">
        <f>HYPERLINK("https://stackoverflow.com/q/61494118", "61494118")</f>
        <v/>
      </c>
      <c r="B339" t="n">
        <v>0.2770188221007893</v>
      </c>
    </row>
    <row r="340">
      <c r="A340">
        <f>HYPERLINK("https://stackoverflow.com/q/61507119", "61507119")</f>
        <v/>
      </c>
      <c r="B340" t="n">
        <v>0.1814128943758573</v>
      </c>
    </row>
    <row r="341">
      <c r="A341">
        <f>HYPERLINK("https://stackoverflow.com/q/61509970", "61509970")</f>
        <v/>
      </c>
      <c r="B341" t="n">
        <v>0.2076558265582656</v>
      </c>
    </row>
    <row r="342">
      <c r="A342">
        <f>HYPERLINK("https://stackoverflow.com/q/61530340", "61530340")</f>
        <v/>
      </c>
      <c r="B342" t="n">
        <v>0.211768219832736</v>
      </c>
    </row>
    <row r="343">
      <c r="A343">
        <f>HYPERLINK("https://stackoverflow.com/q/61618284", "61618284")</f>
        <v/>
      </c>
      <c r="B343" t="n">
        <v>0.2941358024691358</v>
      </c>
    </row>
    <row r="344">
      <c r="A344">
        <f>HYPERLINK("https://stackoverflow.com/q/61685518", "61685518")</f>
        <v/>
      </c>
      <c r="B344" t="n">
        <v>0.4497405966277562</v>
      </c>
    </row>
    <row r="345">
      <c r="A345">
        <f>HYPERLINK("https://stackoverflow.com/q/61776817", "61776817")</f>
        <v/>
      </c>
      <c r="B345" t="n">
        <v>0.2191358024691358</v>
      </c>
    </row>
    <row r="346">
      <c r="A346">
        <f>HYPERLINK("https://stackoverflow.com/q/62101239", "62101239")</f>
        <v/>
      </c>
      <c r="B346" t="n">
        <v>0.2662529550827423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