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HYPERLINK("https://stackoverflow.com/q/544097", "544097")</f>
        <v/>
      </c>
      <c r="B2" t="n">
        <v>0.293144208037825</v>
      </c>
    </row>
    <row r="3">
      <c r="A3">
        <f>HYPERLINK("https://stackoverflow.com/q/2566385", "2566385")</f>
        <v/>
      </c>
      <c r="B3" t="n">
        <v>0.1715893108298172</v>
      </c>
    </row>
    <row r="4">
      <c r="A4">
        <f>HYPERLINK("https://stackoverflow.com/q/2615337", "2615337")</f>
        <v/>
      </c>
      <c r="B4" t="n">
        <v>0.2237037037037037</v>
      </c>
    </row>
    <row r="5">
      <c r="A5">
        <f>HYPERLINK("https://stackoverflow.com/q/3578981", "3578981")</f>
        <v/>
      </c>
      <c r="B5" t="n">
        <v>0.4730392156862746</v>
      </c>
    </row>
    <row r="6">
      <c r="A6">
        <f>HYPERLINK("https://stackoverflow.com/q/8640940", "8640940")</f>
        <v/>
      </c>
      <c r="B6" t="n">
        <v>0.4759450171821306</v>
      </c>
    </row>
    <row r="7">
      <c r="A7">
        <f>HYPERLINK("https://stackoverflow.com/q/9168994", "9168994")</f>
        <v/>
      </c>
      <c r="B7" t="n">
        <v>0.1966568338249754</v>
      </c>
    </row>
    <row r="8">
      <c r="A8">
        <f>HYPERLINK("https://stackoverflow.com/q/10774183", "10774183")</f>
        <v/>
      </c>
      <c r="B8" t="n">
        <v>0.3606701940035273</v>
      </c>
    </row>
    <row r="9">
      <c r="A9">
        <f>HYPERLINK("https://stackoverflow.com/q/11513122", "11513122")</f>
        <v/>
      </c>
      <c r="B9" t="n">
        <v>0.1777777777777778</v>
      </c>
    </row>
    <row r="10">
      <c r="A10">
        <f>HYPERLINK("https://stackoverflow.com/q/12318829", "12318829")</f>
        <v/>
      </c>
      <c r="B10" t="n">
        <v>0.1565656565656565</v>
      </c>
    </row>
    <row r="11">
      <c r="A11">
        <f>HYPERLINK("https://stackoverflow.com/q/13561945", "13561945")</f>
        <v/>
      </c>
      <c r="B11" t="n">
        <v>0.2563131313131313</v>
      </c>
    </row>
    <row r="12">
      <c r="A12">
        <f>HYPERLINK("https://stackoverflow.com/q/13929746", "13929746")</f>
        <v/>
      </c>
      <c r="B12" t="n">
        <v>0.2001576044129235</v>
      </c>
    </row>
    <row r="13">
      <c r="A13">
        <f>HYPERLINK("https://stackoverflow.com/q/14281766", "14281766")</f>
        <v/>
      </c>
      <c r="B13" t="n">
        <v>0.1792929292929293</v>
      </c>
    </row>
    <row r="14">
      <c r="A14">
        <f>HYPERLINK("https://stackoverflow.com/q/14634758", "14634758")</f>
        <v/>
      </c>
      <c r="B14" t="n">
        <v>0.1481481481481481</v>
      </c>
    </row>
    <row r="15">
      <c r="A15">
        <f>HYPERLINK("https://stackoverflow.com/q/16999224", "16999224")</f>
        <v/>
      </c>
      <c r="B15" t="n">
        <v>0.2655122655122655</v>
      </c>
    </row>
    <row r="16">
      <c r="A16">
        <f>HYPERLINK("https://stackoverflow.com/q/17220341", "17220341")</f>
        <v/>
      </c>
      <c r="B16" t="n">
        <v>0.2117647058823529</v>
      </c>
    </row>
    <row r="17">
      <c r="A17">
        <f>HYPERLINK("https://stackoverflow.com/q/21042729", "21042729")</f>
        <v/>
      </c>
      <c r="B17" t="n">
        <v>0.1765432098765432</v>
      </c>
    </row>
    <row r="18">
      <c r="A18">
        <f>HYPERLINK("https://stackoverflow.com/q/21437901", "21437901")</f>
        <v/>
      </c>
      <c r="B18" t="n">
        <v>0.2296296296296296</v>
      </c>
    </row>
    <row r="19">
      <c r="A19">
        <f>HYPERLINK("https://stackoverflow.com/q/22319457", "22319457")</f>
        <v/>
      </c>
      <c r="B19" t="n">
        <v>0.1666666666666666</v>
      </c>
    </row>
    <row r="20">
      <c r="A20">
        <f>HYPERLINK("https://stackoverflow.com/q/25077760", "25077760")</f>
        <v/>
      </c>
      <c r="B20" t="n">
        <v>0.1983122362869198</v>
      </c>
    </row>
    <row r="21">
      <c r="A21">
        <f>HYPERLINK("https://stackoverflow.com/q/28083664", "28083664")</f>
        <v/>
      </c>
      <c r="B21" t="n">
        <v>0.1641791044776119</v>
      </c>
    </row>
    <row r="22">
      <c r="A22">
        <f>HYPERLINK("https://stackoverflow.com/q/31725790", "31725790")</f>
        <v/>
      </c>
      <c r="B22" t="n">
        <v>0.1641025641025641</v>
      </c>
    </row>
    <row r="23">
      <c r="A23">
        <f>HYPERLINK("https://stackoverflow.com/q/32726040", "32726040")</f>
        <v/>
      </c>
      <c r="B23" t="n">
        <v>0.2011695906432749</v>
      </c>
    </row>
    <row r="24">
      <c r="A24">
        <f>HYPERLINK("https://stackoverflow.com/q/32747702", "32747702")</f>
        <v/>
      </c>
      <c r="B24" t="n">
        <v>0.1303155006858711</v>
      </c>
    </row>
    <row r="25">
      <c r="A25">
        <f>HYPERLINK("https://stackoverflow.com/q/33086501", "33086501")</f>
        <v/>
      </c>
      <c r="B25" t="n">
        <v>0.3549382716049382</v>
      </c>
    </row>
    <row r="26">
      <c r="A26">
        <f>HYPERLINK("https://stackoverflow.com/q/33879085", "33879085")</f>
        <v/>
      </c>
      <c r="B26" t="n">
        <v>0.202020202020202</v>
      </c>
    </row>
    <row r="27">
      <c r="A27">
        <f>HYPERLINK("https://stackoverflow.com/q/35117639", "35117639")</f>
        <v/>
      </c>
      <c r="B27" t="n">
        <v>0.4056847545219638</v>
      </c>
    </row>
    <row r="28">
      <c r="A28">
        <f>HYPERLINK("https://stackoverflow.com/q/35660296", "35660296")</f>
        <v/>
      </c>
      <c r="B28" t="n">
        <v>0.1816009557945042</v>
      </c>
    </row>
    <row r="29">
      <c r="A29">
        <f>HYPERLINK("https://stackoverflow.com/q/36986164", "36986164")</f>
        <v/>
      </c>
      <c r="B29" t="n">
        <v>0.2341269841269842</v>
      </c>
    </row>
    <row r="30">
      <c r="A30">
        <f>HYPERLINK("https://stackoverflow.com/q/38194847", "38194847")</f>
        <v/>
      </c>
      <c r="B30" t="n">
        <v>0.1509121061359867</v>
      </c>
    </row>
    <row r="31">
      <c r="A31">
        <f>HYPERLINK("https://stackoverflow.com/q/38434097", "38434097")</f>
        <v/>
      </c>
      <c r="B31" t="n">
        <v>0.1637426900584796</v>
      </c>
    </row>
    <row r="32">
      <c r="A32">
        <f>HYPERLINK("https://stackoverflow.com/q/38446585", "38446585")</f>
        <v/>
      </c>
      <c r="B32" t="n">
        <v>0.2222222222222222</v>
      </c>
    </row>
    <row r="33">
      <c r="A33">
        <f>HYPERLINK("https://stackoverflow.com/q/39104959", "39104959")</f>
        <v/>
      </c>
      <c r="B33" t="n">
        <v>0.1851851851851852</v>
      </c>
    </row>
    <row r="34">
      <c r="A34">
        <f>HYPERLINK("https://stackoverflow.com/q/39471301", "39471301")</f>
        <v/>
      </c>
      <c r="B34" t="n">
        <v>0.2379084967320261</v>
      </c>
    </row>
    <row r="35">
      <c r="A35">
        <f>HYPERLINK("https://stackoverflow.com/q/40277399", "40277399")</f>
        <v/>
      </c>
      <c r="B35" t="n">
        <v>0.2043010752688172</v>
      </c>
    </row>
    <row r="36">
      <c r="A36">
        <f>HYPERLINK("https://stackoverflow.com/q/40555797", "40555797")</f>
        <v/>
      </c>
      <c r="B36" t="n">
        <v>0.1954022988505747</v>
      </c>
    </row>
    <row r="37">
      <c r="A37">
        <f>HYPERLINK("https://stackoverflow.com/q/41174301", "41174301")</f>
        <v/>
      </c>
      <c r="B37" t="n">
        <v>0.2166666666666666</v>
      </c>
    </row>
    <row r="38">
      <c r="A38">
        <f>HYPERLINK("https://stackoverflow.com/q/41233968", "41233968")</f>
        <v/>
      </c>
      <c r="B38" t="n">
        <v>0.1974420463629097</v>
      </c>
    </row>
    <row r="39">
      <c r="A39">
        <f>HYPERLINK("https://stackoverflow.com/q/41645111", "41645111")</f>
        <v/>
      </c>
      <c r="B39" t="n">
        <v>0.1898989898989899</v>
      </c>
    </row>
    <row r="40">
      <c r="A40">
        <f>HYPERLINK("https://stackoverflow.com/q/41800137", "41800137")</f>
        <v/>
      </c>
      <c r="B40" t="n">
        <v>0.1875746714456391</v>
      </c>
    </row>
    <row r="41">
      <c r="A41">
        <f>HYPERLINK("https://stackoverflow.com/q/41803929", "41803929")</f>
        <v/>
      </c>
      <c r="B41" t="n">
        <v>0.2332485156912638</v>
      </c>
    </row>
    <row r="42">
      <c r="A42">
        <f>HYPERLINK("https://stackoverflow.com/q/41945601", "41945601")</f>
        <v/>
      </c>
      <c r="B42" t="n">
        <v>0.2160493827160494</v>
      </c>
    </row>
    <row r="43">
      <c r="A43">
        <f>HYPERLINK("https://stackoverflow.com/q/41987911", "41987911")</f>
        <v/>
      </c>
      <c r="B43" t="n">
        <v>0.1468926553672316</v>
      </c>
    </row>
    <row r="44">
      <c r="A44">
        <f>HYPERLINK("https://stackoverflow.com/q/42121564", "42121564")</f>
        <v/>
      </c>
      <c r="B44" t="n">
        <v>0.2059259259259259</v>
      </c>
    </row>
    <row r="45">
      <c r="A45">
        <f>HYPERLINK("https://stackoverflow.com/q/42145093", "42145093")</f>
        <v/>
      </c>
      <c r="B45" t="n">
        <v>0.1603174603174603</v>
      </c>
    </row>
    <row r="46">
      <c r="A46">
        <f>HYPERLINK("https://stackoverflow.com/q/42170805", "42170805")</f>
        <v/>
      </c>
      <c r="B46" t="n">
        <v>0.2497013142174433</v>
      </c>
    </row>
    <row r="47">
      <c r="A47">
        <f>HYPERLINK("https://stackoverflow.com/q/42239047", "42239047")</f>
        <v/>
      </c>
      <c r="B47" t="n">
        <v>0.1867954911433172</v>
      </c>
    </row>
    <row r="48">
      <c r="A48">
        <f>HYPERLINK("https://stackoverflow.com/q/42577224", "42577224")</f>
        <v/>
      </c>
      <c r="B48" t="n">
        <v>0.2648578811369509</v>
      </c>
    </row>
    <row r="49">
      <c r="A49">
        <f>HYPERLINK("https://stackoverflow.com/q/42996482", "42996482")</f>
        <v/>
      </c>
      <c r="B49" t="n">
        <v>0.2222222222222222</v>
      </c>
    </row>
    <row r="50">
      <c r="A50">
        <f>HYPERLINK("https://stackoverflow.com/q/43008145", "43008145")</f>
        <v/>
      </c>
      <c r="B50" t="n">
        <v>0.2999999999999999</v>
      </c>
    </row>
    <row r="51">
      <c r="A51">
        <f>HYPERLINK("https://stackoverflow.com/q/43033640", "43033640")</f>
        <v/>
      </c>
      <c r="B51" t="n">
        <v>0.1954484605087015</v>
      </c>
    </row>
    <row r="52">
      <c r="A52">
        <f>HYPERLINK("https://stackoverflow.com/q/43212275", "43212275")</f>
        <v/>
      </c>
      <c r="B52" t="n">
        <v>0.2138888888888889</v>
      </c>
    </row>
    <row r="53">
      <c r="A53">
        <f>HYPERLINK("https://stackoverflow.com/q/43401120", "43401120")</f>
        <v/>
      </c>
      <c r="B53" t="n">
        <v>0.2740740740740741</v>
      </c>
    </row>
    <row r="54">
      <c r="A54">
        <f>HYPERLINK("https://stackoverflow.com/q/43500546", "43500546")</f>
        <v/>
      </c>
      <c r="B54" t="n">
        <v>0.1612586037364798</v>
      </c>
    </row>
    <row r="55">
      <c r="A55">
        <f>HYPERLINK("https://stackoverflow.com/q/43642384", "43642384")</f>
        <v/>
      </c>
      <c r="B55" t="n">
        <v>0.2243797195253507</v>
      </c>
    </row>
    <row r="56">
      <c r="A56">
        <f>HYPERLINK("https://stackoverflow.com/q/43667724", "43667724")</f>
        <v/>
      </c>
      <c r="B56" t="n">
        <v>0.2182539682539682</v>
      </c>
    </row>
    <row r="57">
      <c r="A57">
        <f>HYPERLINK("https://stackoverflow.com/q/43733425", "43733425")</f>
        <v/>
      </c>
      <c r="B57" t="n">
        <v>0.1491228070175439</v>
      </c>
    </row>
    <row r="58">
      <c r="A58">
        <f>HYPERLINK("https://stackoverflow.com/q/43734104", "43734104")</f>
        <v/>
      </c>
      <c r="B58" t="n">
        <v>0.1558109833971903</v>
      </c>
    </row>
    <row r="59">
      <c r="A59">
        <f>HYPERLINK("https://stackoverflow.com/q/44073389", "44073389")</f>
        <v/>
      </c>
      <c r="B59" t="n">
        <v>0.1708126036484245</v>
      </c>
    </row>
    <row r="60">
      <c r="A60">
        <f>HYPERLINK("https://stackoverflow.com/q/44080566", "44080566")</f>
        <v/>
      </c>
      <c r="B60" t="n">
        <v>0.2305854241338112</v>
      </c>
    </row>
    <row r="61">
      <c r="A61">
        <f>HYPERLINK("https://stackoverflow.com/q/44335833", "44335833")</f>
        <v/>
      </c>
      <c r="B61" t="n">
        <v>0.1834862385321101</v>
      </c>
    </row>
    <row r="62">
      <c r="A62">
        <f>HYPERLINK("https://stackoverflow.com/q/44425720", "44425720")</f>
        <v/>
      </c>
      <c r="B62" t="n">
        <v>0.3111111111111111</v>
      </c>
    </row>
    <row r="63">
      <c r="A63">
        <f>HYPERLINK("https://stackoverflow.com/q/44590497", "44590497")</f>
        <v/>
      </c>
      <c r="B63" t="n">
        <v>0.198005698005698</v>
      </c>
    </row>
    <row r="64">
      <c r="A64">
        <f>HYPERLINK("https://stackoverflow.com/q/45224565", "45224565")</f>
        <v/>
      </c>
      <c r="B64" t="n">
        <v>0.1857258718572587</v>
      </c>
    </row>
    <row r="65">
      <c r="A65">
        <f>HYPERLINK("https://stackoverflow.com/q/45238254", "45238254")</f>
        <v/>
      </c>
      <c r="B65" t="n">
        <v>0.1746031746031746</v>
      </c>
    </row>
    <row r="66">
      <c r="A66">
        <f>HYPERLINK("https://stackoverflow.com/q/45281799", "45281799")</f>
        <v/>
      </c>
      <c r="B66" t="n">
        <v>0.1780821917808219</v>
      </c>
    </row>
    <row r="67">
      <c r="A67">
        <f>HYPERLINK("https://stackoverflow.com/q/45494320", "45494320")</f>
        <v/>
      </c>
      <c r="B67" t="n">
        <v>0.1656565656565656</v>
      </c>
    </row>
    <row r="68">
      <c r="A68">
        <f>HYPERLINK("https://stackoverflow.com/q/45545220", "45545220")</f>
        <v/>
      </c>
      <c r="B68" t="n">
        <v>0.2039573820395738</v>
      </c>
    </row>
    <row r="69">
      <c r="A69">
        <f>HYPERLINK("https://stackoverflow.com/q/45556919", "45556919")</f>
        <v/>
      </c>
      <c r="B69" t="n">
        <v>0.1975308641975309</v>
      </c>
    </row>
    <row r="70">
      <c r="A70">
        <f>HYPERLINK("https://stackoverflow.com/q/45565228", "45565228")</f>
        <v/>
      </c>
      <c r="B70" t="n">
        <v>0.1924882629107981</v>
      </c>
    </row>
    <row r="71">
      <c r="A71">
        <f>HYPERLINK("https://stackoverflow.com/q/45709701", "45709701")</f>
        <v/>
      </c>
      <c r="B71" t="n">
        <v>0.2505747126436781</v>
      </c>
    </row>
    <row r="72">
      <c r="A72">
        <f>HYPERLINK("https://stackoverflow.com/q/45722513", "45722513")</f>
        <v/>
      </c>
      <c r="B72" t="n">
        <v>0.3323323323323323</v>
      </c>
    </row>
    <row r="73">
      <c r="A73">
        <f>HYPERLINK("https://stackoverflow.com/q/45723760", "45723760")</f>
        <v/>
      </c>
      <c r="B73" t="n">
        <v>0.1994645247657296</v>
      </c>
    </row>
    <row r="74">
      <c r="A74">
        <f>HYPERLINK("https://stackoverflow.com/q/45766911", "45766911")</f>
        <v/>
      </c>
      <c r="B74" t="n">
        <v>0.1866096866096866</v>
      </c>
    </row>
    <row r="75">
      <c r="A75">
        <f>HYPERLINK("https://stackoverflow.com/q/45909358", "45909358")</f>
        <v/>
      </c>
      <c r="B75" t="n">
        <v>0.1975308641975309</v>
      </c>
    </row>
    <row r="76">
      <c r="A76">
        <f>HYPERLINK("https://stackoverflow.com/q/45941854", "45941854")</f>
        <v/>
      </c>
      <c r="B76" t="n">
        <v>0.2495126705653021</v>
      </c>
    </row>
    <row r="77">
      <c r="A77">
        <f>HYPERLINK("https://stackoverflow.com/q/46236405", "46236405")</f>
        <v/>
      </c>
      <c r="B77" t="n">
        <v>0.2610571736785328</v>
      </c>
    </row>
    <row r="78">
      <c r="A78">
        <f>HYPERLINK("https://stackoverflow.com/q/46271988", "46271988")</f>
        <v/>
      </c>
      <c r="B78" t="n">
        <v>0.1446208112874779</v>
      </c>
    </row>
    <row r="79">
      <c r="A79">
        <f>HYPERLINK("https://stackoverflow.com/q/46378576", "46378576")</f>
        <v/>
      </c>
      <c r="B79" t="n">
        <v>0.1845056065239551</v>
      </c>
    </row>
    <row r="80">
      <c r="A80">
        <f>HYPERLINK("https://stackoverflow.com/q/46514457", "46514457")</f>
        <v/>
      </c>
      <c r="B80" t="n">
        <v>0.2661870503597122</v>
      </c>
    </row>
    <row r="81">
      <c r="A81">
        <f>HYPERLINK("https://stackoverflow.com/q/46537440", "46537440")</f>
        <v/>
      </c>
      <c r="B81" t="n">
        <v>0.1621621621621621</v>
      </c>
    </row>
    <row r="82">
      <c r="A82">
        <f>HYPERLINK("https://stackoverflow.com/q/46866935", "46866935")</f>
        <v/>
      </c>
      <c r="B82" t="n">
        <v>0.2090643274853801</v>
      </c>
    </row>
    <row r="83">
      <c r="A83">
        <f>HYPERLINK("https://stackoverflow.com/q/47189669", "47189669")</f>
        <v/>
      </c>
      <c r="B83" t="n">
        <v>0.1583924349881797</v>
      </c>
    </row>
    <row r="84">
      <c r="A84">
        <f>HYPERLINK("https://stackoverflow.com/q/47345382", "47345382")</f>
        <v/>
      </c>
      <c r="B84" t="n">
        <v>0.2337962962962963</v>
      </c>
    </row>
    <row r="85">
      <c r="A85">
        <f>HYPERLINK("https://stackoverflow.com/q/47731051", "47731051")</f>
        <v/>
      </c>
      <c r="B85" t="n">
        <v>0.2575757575757575</v>
      </c>
    </row>
    <row r="86">
      <c r="A86">
        <f>HYPERLINK("https://stackoverflow.com/q/47737631", "47737631")</f>
        <v/>
      </c>
      <c r="B86" t="n">
        <v>0.2256944444444444</v>
      </c>
    </row>
    <row r="87">
      <c r="A87">
        <f>HYPERLINK("https://stackoverflow.com/q/47764200", "47764200")</f>
        <v/>
      </c>
      <c r="B87" t="n">
        <v>0.2446483180428134</v>
      </c>
    </row>
    <row r="88">
      <c r="A88">
        <f>HYPERLINK("https://stackoverflow.com/q/47886587", "47886587")</f>
        <v/>
      </c>
      <c r="B88" t="n">
        <v>0.2024691358024691</v>
      </c>
    </row>
    <row r="89">
      <c r="A89">
        <f>HYPERLINK("https://stackoverflow.com/q/48426028", "48426028")</f>
        <v/>
      </c>
      <c r="B89" t="n">
        <v>0.2805402087170043</v>
      </c>
    </row>
    <row r="90">
      <c r="A90">
        <f>HYPERLINK("https://stackoverflow.com/q/48611557", "48611557")</f>
        <v/>
      </c>
      <c r="B90" t="n">
        <v>0.1657848324514991</v>
      </c>
    </row>
    <row r="91">
      <c r="A91">
        <f>HYPERLINK("https://stackoverflow.com/q/48642274", "48642274")</f>
        <v/>
      </c>
      <c r="B91" t="n">
        <v>0.2587412587412588</v>
      </c>
    </row>
    <row r="92">
      <c r="A92">
        <f>HYPERLINK("https://stackoverflow.com/q/48646795", "48646795")</f>
        <v/>
      </c>
      <c r="B92" t="n">
        <v>0.2640075973409306</v>
      </c>
    </row>
    <row r="93">
      <c r="A93">
        <f>HYPERLINK("https://stackoverflow.com/q/48752410", "48752410")</f>
        <v/>
      </c>
      <c r="B93" t="n">
        <v>0.3295454545454545</v>
      </c>
    </row>
    <row r="94">
      <c r="A94">
        <f>HYPERLINK("https://stackoverflow.com/q/48875608", "48875608")</f>
        <v/>
      </c>
      <c r="B94" t="n">
        <v>0.2763285024154589</v>
      </c>
    </row>
    <row r="95">
      <c r="A95">
        <f>HYPERLINK("https://stackoverflow.com/q/48979623", "48979623")</f>
        <v/>
      </c>
      <c r="B95" t="n">
        <v>0.1360153256704981</v>
      </c>
    </row>
    <row r="96">
      <c r="A96">
        <f>HYPERLINK("https://stackoverflow.com/q/49020892", "49020892")</f>
        <v/>
      </c>
      <c r="B96" t="n">
        <v>0.3188405797101448</v>
      </c>
    </row>
    <row r="97">
      <c r="A97">
        <f>HYPERLINK("https://stackoverflow.com/q/49035373", "49035373")</f>
        <v/>
      </c>
      <c r="B97" t="n">
        <v>0.2098765432098766</v>
      </c>
    </row>
    <row r="98">
      <c r="A98">
        <f>HYPERLINK("https://stackoverflow.com/q/49042255", "49042255")</f>
        <v/>
      </c>
      <c r="B98" t="n">
        <v>0.2783625730994152</v>
      </c>
    </row>
    <row r="99">
      <c r="A99">
        <f>HYPERLINK("https://stackoverflow.com/q/49242888", "49242888")</f>
        <v/>
      </c>
      <c r="B99" t="n">
        <v>0.1934156378600823</v>
      </c>
    </row>
    <row r="100">
      <c r="A100">
        <f>HYPERLINK("https://stackoverflow.com/q/49419372", "49419372")</f>
        <v/>
      </c>
      <c r="B100" t="n">
        <v>0.1928480204342274</v>
      </c>
    </row>
    <row r="101">
      <c r="A101">
        <f>HYPERLINK("https://stackoverflow.com/q/49449205", "49449205")</f>
        <v/>
      </c>
      <c r="B101" t="n">
        <v>0.1498708010335917</v>
      </c>
    </row>
    <row r="102">
      <c r="A102">
        <f>HYPERLINK("https://stackoverflow.com/q/49565318", "49565318")</f>
        <v/>
      </c>
      <c r="B102" t="n">
        <v>0.2735042735042735</v>
      </c>
    </row>
    <row r="103">
      <c r="A103">
        <f>HYPERLINK("https://stackoverflow.com/q/49615281", "49615281")</f>
        <v/>
      </c>
      <c r="B103" t="n">
        <v>0.3434343434343434</v>
      </c>
    </row>
    <row r="104">
      <c r="A104">
        <f>HYPERLINK("https://stackoverflow.com/q/49659166", "49659166")</f>
        <v/>
      </c>
      <c r="B104" t="n">
        <v>0.3815676141257536</v>
      </c>
    </row>
    <row r="105">
      <c r="A105">
        <f>HYPERLINK("https://stackoverflow.com/q/49895043", "49895043")</f>
        <v/>
      </c>
      <c r="B105" t="n">
        <v>0.1732377538829152</v>
      </c>
    </row>
    <row r="106">
      <c r="A106">
        <f>HYPERLINK("https://stackoverflow.com/q/49925236", "49925236")</f>
        <v/>
      </c>
      <c r="B106" t="n">
        <v>0.1606280193236715</v>
      </c>
    </row>
    <row r="107">
      <c r="A107">
        <f>HYPERLINK("https://stackoverflow.com/q/49984925", "49984925")</f>
        <v/>
      </c>
      <c r="B107" t="n">
        <v>0.2624269005847952</v>
      </c>
    </row>
    <row r="108">
      <c r="A108">
        <f>HYPERLINK("https://stackoverflow.com/q/50280733", "50280733")</f>
        <v/>
      </c>
      <c r="B108" t="n">
        <v>0.2222222222222222</v>
      </c>
    </row>
    <row r="109">
      <c r="A109">
        <f>HYPERLINK("https://stackoverflow.com/q/50303866", "50303866")</f>
        <v/>
      </c>
      <c r="B109" t="n">
        <v>0.2530864197530864</v>
      </c>
    </row>
    <row r="110">
      <c r="A110">
        <f>HYPERLINK("https://stackoverflow.com/q/50326508", "50326508")</f>
        <v/>
      </c>
      <c r="B110" t="n">
        <v>0.1969348659003831</v>
      </c>
    </row>
    <row r="111">
      <c r="A111">
        <f>HYPERLINK("https://stackoverflow.com/q/50479987", "50479987")</f>
        <v/>
      </c>
      <c r="B111" t="n">
        <v>0.1944444444444444</v>
      </c>
    </row>
    <row r="112">
      <c r="A112">
        <f>HYPERLINK("https://stackoverflow.com/q/50710541", "50710541")</f>
        <v/>
      </c>
      <c r="B112" t="n">
        <v>0.2797478329393222</v>
      </c>
    </row>
    <row r="113">
      <c r="A113">
        <f>HYPERLINK("https://stackoverflow.com/q/50718804", "50718804")</f>
        <v/>
      </c>
      <c r="B113" t="n">
        <v>0.2055555555555555</v>
      </c>
    </row>
    <row r="114">
      <c r="A114">
        <f>HYPERLINK("https://stackoverflow.com/q/50822695", "50822695")</f>
        <v/>
      </c>
      <c r="B114" t="n">
        <v>0.1867283950617284</v>
      </c>
    </row>
    <row r="115">
      <c r="A115">
        <f>HYPERLINK("https://stackoverflow.com/q/50823383", "50823383")</f>
        <v/>
      </c>
      <c r="B115" t="n">
        <v>0.2236111111111111</v>
      </c>
    </row>
    <row r="116">
      <c r="A116">
        <f>HYPERLINK("https://stackoverflow.com/q/50872515", "50872515")</f>
        <v/>
      </c>
      <c r="B116" t="n">
        <v>0.2339181286549707</v>
      </c>
    </row>
    <row r="117">
      <c r="A117">
        <f>HYPERLINK("https://stackoverflow.com/q/50874376", "50874376")</f>
        <v/>
      </c>
      <c r="B117" t="n">
        <v>0.2298850574712643</v>
      </c>
    </row>
    <row r="118">
      <c r="A118">
        <f>HYPERLINK("https://stackoverflow.com/q/50936643", "50936643")</f>
        <v/>
      </c>
      <c r="B118" t="n">
        <v>0.2344322344322344</v>
      </c>
    </row>
    <row r="119">
      <c r="A119">
        <f>HYPERLINK("https://stackoverflow.com/q/51016243", "51016243")</f>
        <v/>
      </c>
      <c r="B119" t="n">
        <v>0.2101284958427815</v>
      </c>
    </row>
    <row r="120">
      <c r="A120">
        <f>HYPERLINK("https://stackoverflow.com/q/51033320", "51033320")</f>
        <v/>
      </c>
      <c r="B120" t="n">
        <v>0.1992337164750958</v>
      </c>
    </row>
    <row r="121">
      <c r="A121">
        <f>HYPERLINK("https://stackoverflow.com/q/51086790", "51086790")</f>
        <v/>
      </c>
      <c r="B121" t="n">
        <v>0.1964085297418631</v>
      </c>
    </row>
    <row r="122">
      <c r="A122">
        <f>HYPERLINK("https://stackoverflow.com/q/51142087", "51142087")</f>
        <v/>
      </c>
      <c r="B122" t="n">
        <v>0.1898148148148148</v>
      </c>
    </row>
    <row r="123">
      <c r="A123">
        <f>HYPERLINK("https://stackoverflow.com/q/51308896", "51308896")</f>
        <v/>
      </c>
      <c r="B123" t="n">
        <v>0.1979565772669221</v>
      </c>
    </row>
    <row r="124">
      <c r="A124">
        <f>HYPERLINK("https://stackoverflow.com/q/51351353", "51351353")</f>
        <v/>
      </c>
      <c r="B124" t="n">
        <v>0.4426328502415459</v>
      </c>
    </row>
    <row r="125">
      <c r="A125">
        <f>HYPERLINK("https://stackoverflow.com/q/51352351", "51352351")</f>
        <v/>
      </c>
      <c r="B125" t="n">
        <v>0.2693602693602694</v>
      </c>
    </row>
    <row r="126">
      <c r="A126">
        <f>HYPERLINK("https://stackoverflow.com/q/51429292", "51429292")</f>
        <v/>
      </c>
      <c r="B126" t="n">
        <v>0.1787994891443167</v>
      </c>
    </row>
    <row r="127">
      <c r="A127">
        <f>HYPERLINK("https://stackoverflow.com/q/51555502", "51555502")</f>
        <v/>
      </c>
      <c r="B127" t="n">
        <v>0.1725768321513002</v>
      </c>
    </row>
    <row r="128">
      <c r="A128">
        <f>HYPERLINK("https://stackoverflow.com/q/51731481", "51731481")</f>
        <v/>
      </c>
      <c r="B128" t="n">
        <v>0.2694063926940639</v>
      </c>
    </row>
    <row r="129">
      <c r="A129">
        <f>HYPERLINK("https://stackoverflow.com/q/51831600", "51831600")</f>
        <v/>
      </c>
      <c r="B129" t="n">
        <v>0.1767676767676768</v>
      </c>
    </row>
    <row r="130">
      <c r="A130">
        <f>HYPERLINK("https://stackoverflow.com/q/51847630", "51847630")</f>
        <v/>
      </c>
      <c r="B130" t="n">
        <v>0.2291666666666667</v>
      </c>
    </row>
    <row r="131">
      <c r="A131">
        <f>HYPERLINK("https://stackoverflow.com/q/51869363", "51869363")</f>
        <v/>
      </c>
      <c r="B131" t="n">
        <v>0.2311111111111111</v>
      </c>
    </row>
    <row r="132">
      <c r="A132">
        <f>HYPERLINK("https://stackoverflow.com/q/51965019", "51965019")</f>
        <v/>
      </c>
      <c r="B132" t="n">
        <v>0.1497076023391813</v>
      </c>
    </row>
    <row r="133">
      <c r="A133">
        <f>HYPERLINK("https://stackoverflow.com/q/51973789", "51973789")</f>
        <v/>
      </c>
      <c r="B133" t="n">
        <v>0.164983164983165</v>
      </c>
    </row>
    <row r="134">
      <c r="A134">
        <f>HYPERLINK("https://stackoverflow.com/q/51977391", "51977391")</f>
        <v/>
      </c>
      <c r="B134" t="n">
        <v>0.2222222222222222</v>
      </c>
    </row>
    <row r="135">
      <c r="A135">
        <f>HYPERLINK("https://stackoverflow.com/q/51993959", "51993959")</f>
        <v/>
      </c>
      <c r="B135" t="n">
        <v>0.3445692883895131</v>
      </c>
    </row>
    <row r="136">
      <c r="A136">
        <f>HYPERLINK("https://stackoverflow.com/q/52057206", "52057206")</f>
        <v/>
      </c>
      <c r="B136" t="n">
        <v>0.2252803261977574</v>
      </c>
    </row>
    <row r="137">
      <c r="A137">
        <f>HYPERLINK("https://stackoverflow.com/q/52058662", "52058662")</f>
        <v/>
      </c>
      <c r="B137" t="n">
        <v>0.2052287581699346</v>
      </c>
    </row>
    <row r="138">
      <c r="A138">
        <f>HYPERLINK("https://stackoverflow.com/q/52085701", "52085701")</f>
        <v/>
      </c>
      <c r="B138" t="n">
        <v>0.2823045267489712</v>
      </c>
    </row>
    <row r="139">
      <c r="A139">
        <f>HYPERLINK("https://stackoverflow.com/q/52144189", "52144189")</f>
        <v/>
      </c>
      <c r="B139" t="n">
        <v>0.203921568627451</v>
      </c>
    </row>
    <row r="140">
      <c r="A140">
        <f>HYPERLINK("https://stackoverflow.com/q/52205477", "52205477")</f>
        <v/>
      </c>
      <c r="B140" t="n">
        <v>0.2253086419753086</v>
      </c>
    </row>
    <row r="141">
      <c r="A141">
        <f>HYPERLINK("https://stackoverflow.com/q/52213181", "52213181")</f>
        <v/>
      </c>
      <c r="B141" t="n">
        <v>0.1756756756756757</v>
      </c>
    </row>
    <row r="142">
      <c r="A142">
        <f>HYPERLINK("https://stackoverflow.com/q/52242599", "52242599")</f>
        <v/>
      </c>
      <c r="B142" t="n">
        <v>0.1862745098039215</v>
      </c>
    </row>
    <row r="143">
      <c r="A143">
        <f>HYPERLINK("https://stackoverflow.com/q/52353918", "52353918")</f>
        <v/>
      </c>
      <c r="B143" t="n">
        <v>0.1757105943152455</v>
      </c>
    </row>
    <row r="144">
      <c r="A144">
        <f>HYPERLINK("https://stackoverflow.com/q/52626952", "52626952")</f>
        <v/>
      </c>
      <c r="B144" t="n">
        <v>0.1704422869471413</v>
      </c>
    </row>
    <row r="145">
      <c r="A145">
        <f>HYPERLINK("https://stackoverflow.com/q/52648963", "52648963")</f>
        <v/>
      </c>
      <c r="B145" t="n">
        <v>0.1906906906906907</v>
      </c>
    </row>
    <row r="146">
      <c r="A146">
        <f>HYPERLINK("https://stackoverflow.com/q/52805378", "52805378")</f>
        <v/>
      </c>
      <c r="B146" t="n">
        <v>0.2032163742690059</v>
      </c>
    </row>
    <row r="147">
      <c r="A147">
        <f>HYPERLINK("https://stackoverflow.com/q/52917737", "52917737")</f>
        <v/>
      </c>
      <c r="B147" t="n">
        <v>0.2116402116402116</v>
      </c>
    </row>
    <row r="148">
      <c r="A148">
        <f>HYPERLINK("https://stackoverflow.com/q/53161038", "53161038")</f>
        <v/>
      </c>
      <c r="B148" t="n">
        <v>0.2840501792114695</v>
      </c>
    </row>
    <row r="149">
      <c r="A149">
        <f>HYPERLINK("https://stackoverflow.com/q/53195363", "53195363")</f>
        <v/>
      </c>
      <c r="B149" t="n">
        <v>0.2489451476793249</v>
      </c>
    </row>
    <row r="150">
      <c r="A150">
        <f>HYPERLINK("https://stackoverflow.com/q/53197839", "53197839")</f>
        <v/>
      </c>
      <c r="B150" t="n">
        <v>0.1809116809116809</v>
      </c>
    </row>
    <row r="151">
      <c r="A151">
        <f>HYPERLINK("https://stackoverflow.com/q/53207169", "53207169")</f>
        <v/>
      </c>
      <c r="B151" t="n">
        <v>0.1963322545846818</v>
      </c>
    </row>
    <row r="152">
      <c r="A152">
        <f>HYPERLINK("https://stackoverflow.com/q/53287555", "53287555")</f>
        <v/>
      </c>
      <c r="B152" t="n">
        <v>0.2444444444444444</v>
      </c>
    </row>
    <row r="153">
      <c r="A153">
        <f>HYPERLINK("https://stackoverflow.com/q/53670395", "53670395")</f>
        <v/>
      </c>
      <c r="B153" t="n">
        <v>0.1626575028636884</v>
      </c>
    </row>
    <row r="154">
      <c r="A154">
        <f>HYPERLINK("https://stackoverflow.com/q/53751429", "53751429")</f>
        <v/>
      </c>
      <c r="B154" t="n">
        <v>0.1840277777777778</v>
      </c>
    </row>
    <row r="155">
      <c r="A155">
        <f>HYPERLINK("https://stackoverflow.com/q/53755821", "53755821")</f>
        <v/>
      </c>
      <c r="B155" t="n">
        <v>0.2176308539944904</v>
      </c>
    </row>
    <row r="156">
      <c r="A156">
        <f>HYPERLINK("https://stackoverflow.com/q/53808662", "53808662")</f>
        <v/>
      </c>
      <c r="B156" t="n">
        <v>0.2049808429118773</v>
      </c>
    </row>
    <row r="157">
      <c r="A157">
        <f>HYPERLINK("https://stackoverflow.com/q/53843783", "53843783")</f>
        <v/>
      </c>
      <c r="B157" t="n">
        <v>0.2533068783068783</v>
      </c>
    </row>
    <row r="158">
      <c r="A158">
        <f>HYPERLINK("https://stackoverflow.com/q/54068351", "54068351")</f>
        <v/>
      </c>
      <c r="B158" t="n">
        <v>0.2247191011235955</v>
      </c>
    </row>
    <row r="159">
      <c r="A159">
        <f>HYPERLINK("https://stackoverflow.com/q/54223484", "54223484")</f>
        <v/>
      </c>
      <c r="B159" t="n">
        <v>0.2415458937198067</v>
      </c>
    </row>
    <row r="160">
      <c r="A160">
        <f>HYPERLINK("https://stackoverflow.com/q/54235734", "54235734")</f>
        <v/>
      </c>
      <c r="B160" t="n">
        <v>0.1968810916179337</v>
      </c>
    </row>
    <row r="161">
      <c r="A161">
        <f>HYPERLINK("https://stackoverflow.com/q/54288494", "54288494")</f>
        <v/>
      </c>
      <c r="B161" t="n">
        <v>0.219298245614035</v>
      </c>
    </row>
    <row r="162">
      <c r="A162">
        <f>HYPERLINK("https://stackoverflow.com/q/54365658", "54365658")</f>
        <v/>
      </c>
      <c r="B162" t="n">
        <v>0.230514096185738</v>
      </c>
    </row>
    <row r="163">
      <c r="A163">
        <f>HYPERLINK("https://stackoverflow.com/q/54406837", "54406837")</f>
        <v/>
      </c>
      <c r="B163" t="n">
        <v>0.1932367149758454</v>
      </c>
    </row>
    <row r="164">
      <c r="A164">
        <f>HYPERLINK("https://stackoverflow.com/q/54557467", "54557467")</f>
        <v/>
      </c>
      <c r="B164" t="n">
        <v>0.2454212454212454</v>
      </c>
    </row>
    <row r="165">
      <c r="A165">
        <f>HYPERLINK("https://stackoverflow.com/q/54618164", "54618164")</f>
        <v/>
      </c>
      <c r="B165" t="n">
        <v>0.175084175084175</v>
      </c>
    </row>
    <row r="166">
      <c r="A166">
        <f>HYPERLINK("https://stackoverflow.com/q/54773028", "54773028")</f>
        <v/>
      </c>
      <c r="B166" t="n">
        <v>0.1914529914529914</v>
      </c>
    </row>
    <row r="167">
      <c r="A167">
        <f>HYPERLINK("https://stackoverflow.com/q/54829314", "54829314")</f>
        <v/>
      </c>
      <c r="B167" t="n">
        <v>0.2177328843995511</v>
      </c>
    </row>
    <row r="168">
      <c r="A168">
        <f>HYPERLINK("https://stackoverflow.com/q/54857737", "54857737")</f>
        <v/>
      </c>
      <c r="B168" t="n">
        <v>0.2244444444444444</v>
      </c>
    </row>
    <row r="169">
      <c r="A169">
        <f>HYPERLINK("https://stackoverflow.com/q/54900592", "54900592")</f>
        <v/>
      </c>
      <c r="B169" t="n">
        <v>0.3652482269503545</v>
      </c>
    </row>
    <row r="170">
      <c r="A170">
        <f>HYPERLINK("https://stackoverflow.com/q/54951696", "54951696")</f>
        <v/>
      </c>
      <c r="B170" t="n">
        <v>0.2297008547008547</v>
      </c>
    </row>
    <row r="171">
      <c r="A171">
        <f>HYPERLINK("https://stackoverflow.com/q/54995158", "54995158")</f>
        <v/>
      </c>
      <c r="B171" t="n">
        <v>0.1298701298701299</v>
      </c>
    </row>
    <row r="172">
      <c r="A172">
        <f>HYPERLINK("https://stackoverflow.com/q/55006077", "55006077")</f>
        <v/>
      </c>
      <c r="B172" t="n">
        <v>0.2021857923497268</v>
      </c>
    </row>
    <row r="173">
      <c r="A173">
        <f>HYPERLINK("https://stackoverflow.com/q/55026722", "55026722")</f>
        <v/>
      </c>
      <c r="B173" t="n">
        <v>0.2535612535612535</v>
      </c>
    </row>
    <row r="174">
      <c r="A174">
        <f>HYPERLINK("https://stackoverflow.com/q/55090674", "55090674")</f>
        <v/>
      </c>
      <c r="B174" t="n">
        <v>0.196415770609319</v>
      </c>
    </row>
    <row r="175">
      <c r="A175">
        <f>HYPERLINK("https://stackoverflow.com/q/55122901", "55122901")</f>
        <v/>
      </c>
      <c r="B175" t="n">
        <v>0.3220815752461322</v>
      </c>
    </row>
    <row r="176">
      <c r="A176">
        <f>HYPERLINK("https://stackoverflow.com/q/55220739", "55220739")</f>
        <v/>
      </c>
      <c r="B176" t="n">
        <v>0.2114695340501792</v>
      </c>
    </row>
    <row r="177">
      <c r="A177">
        <f>HYPERLINK("https://stackoverflow.com/q/55283256", "55283256")</f>
        <v/>
      </c>
      <c r="B177" t="n">
        <v>0.3197831978319783</v>
      </c>
    </row>
    <row r="178">
      <c r="A178">
        <f>HYPERLINK("https://stackoverflow.com/q/55308559", "55308559")</f>
        <v/>
      </c>
      <c r="B178" t="n">
        <v>0.2192592592592592</v>
      </c>
    </row>
    <row r="179">
      <c r="A179">
        <f>HYPERLINK("https://stackoverflow.com/q/55748694", "55748694")</f>
        <v/>
      </c>
      <c r="B179" t="n">
        <v>0.1734006734006734</v>
      </c>
    </row>
    <row r="180">
      <c r="A180">
        <f>HYPERLINK("https://stackoverflow.com/q/55853297", "55853297")</f>
        <v/>
      </c>
      <c r="B180" t="n">
        <v>0.2394366197183098</v>
      </c>
    </row>
    <row r="181">
      <c r="A181">
        <f>HYPERLINK("https://stackoverflow.com/q/55971394", "55971394")</f>
        <v/>
      </c>
      <c r="B181" t="n">
        <v>0.2309941520467836</v>
      </c>
    </row>
    <row r="182">
      <c r="A182">
        <f>HYPERLINK("https://stackoverflow.com/q/55991295", "55991295")</f>
        <v/>
      </c>
      <c r="B182" t="n">
        <v>0.1989664082687339</v>
      </c>
    </row>
    <row r="183">
      <c r="A183">
        <f>HYPERLINK("https://stackoverflow.com/q/56006399", "56006399")</f>
        <v/>
      </c>
      <c r="B183" t="n">
        <v>0.2275132275132275</v>
      </c>
    </row>
    <row r="184">
      <c r="A184">
        <f>HYPERLINK("https://stackoverflow.com/q/56078834", "56078834")</f>
        <v/>
      </c>
      <c r="B184" t="n">
        <v>0.3851224105461393</v>
      </c>
    </row>
    <row r="185">
      <c r="A185">
        <f>HYPERLINK("https://stackoverflow.com/q/56111559", "56111559")</f>
        <v/>
      </c>
      <c r="B185" t="n">
        <v>0.1841704718417047</v>
      </c>
    </row>
    <row r="186">
      <c r="A186">
        <f>HYPERLINK("https://stackoverflow.com/q/56128042", "56128042")</f>
        <v/>
      </c>
      <c r="B186" t="n">
        <v>0.170940170940171</v>
      </c>
    </row>
    <row r="187">
      <c r="A187">
        <f>HYPERLINK("https://stackoverflow.com/q/56140676", "56140676")</f>
        <v/>
      </c>
      <c r="B187" t="n">
        <v>0.1975308641975308</v>
      </c>
    </row>
    <row r="188">
      <c r="A188">
        <f>HYPERLINK("https://stackoverflow.com/q/56148445", "56148445")</f>
        <v/>
      </c>
      <c r="B188" t="n">
        <v>0.1975308641975308</v>
      </c>
    </row>
    <row r="189">
      <c r="A189">
        <f>HYPERLINK("https://stackoverflow.com/q/56235510", "56235510")</f>
        <v/>
      </c>
      <c r="B189" t="n">
        <v>0.1582491582491583</v>
      </c>
    </row>
    <row r="190">
      <c r="A190">
        <f>HYPERLINK("https://stackoverflow.com/q/56295166", "56295166")</f>
        <v/>
      </c>
      <c r="B190" t="n">
        <v>0.1834862385321101</v>
      </c>
    </row>
    <row r="191">
      <c r="A191">
        <f>HYPERLINK("https://stackoverflow.com/q/56298441", "56298441")</f>
        <v/>
      </c>
      <c r="B191" t="n">
        <v>0.3608888888888888</v>
      </c>
    </row>
    <row r="192">
      <c r="A192">
        <f>HYPERLINK("https://stackoverflow.com/q/56300912", "56300912")</f>
        <v/>
      </c>
      <c r="B192" t="n">
        <v>0.1794871794871795</v>
      </c>
    </row>
    <row r="193">
      <c r="A193">
        <f>HYPERLINK("https://stackoverflow.com/q/56467589", "56467589")</f>
        <v/>
      </c>
      <c r="B193" t="n">
        <v>0.2617586912065439</v>
      </c>
    </row>
    <row r="194">
      <c r="A194">
        <f>HYPERLINK("https://stackoverflow.com/q/56539668", "56539668")</f>
        <v/>
      </c>
      <c r="B194" t="n">
        <v>0.1517323775388291</v>
      </c>
    </row>
    <row r="195">
      <c r="A195">
        <f>HYPERLINK("https://stackoverflow.com/q/56577667", "56577667")</f>
        <v/>
      </c>
      <c r="B195" t="n">
        <v>0.2524565381708239</v>
      </c>
    </row>
    <row r="196">
      <c r="A196">
        <f>HYPERLINK("https://stackoverflow.com/q/56600624", "56600624")</f>
        <v/>
      </c>
      <c r="B196" t="n">
        <v>0.1697191697191697</v>
      </c>
    </row>
    <row r="197">
      <c r="A197">
        <f>HYPERLINK("https://stackoverflow.com/q/56603585", "56603585")</f>
        <v/>
      </c>
      <c r="B197" t="n">
        <v>0.2494553376906318</v>
      </c>
    </row>
    <row r="198">
      <c r="A198">
        <f>HYPERLINK("https://stackoverflow.com/q/56650002", "56650002")</f>
        <v/>
      </c>
      <c r="B198" t="n">
        <v>0.1933028919330289</v>
      </c>
    </row>
    <row r="199">
      <c r="A199">
        <f>HYPERLINK("https://stackoverflow.com/q/56674480", "56674480")</f>
        <v/>
      </c>
      <c r="B199" t="n">
        <v>0.2860520094562647</v>
      </c>
    </row>
    <row r="200">
      <c r="A200">
        <f>HYPERLINK("https://stackoverflow.com/q/56709602", "56709602")</f>
        <v/>
      </c>
      <c r="B200" t="n">
        <v>0.1742112482853224</v>
      </c>
    </row>
    <row r="201">
      <c r="A201">
        <f>HYPERLINK("https://stackoverflow.com/q/56716968", "56716968")</f>
        <v/>
      </c>
      <c r="B201" t="n">
        <v>0.1844444444444444</v>
      </c>
    </row>
    <row r="202">
      <c r="A202">
        <f>HYPERLINK("https://stackoverflow.com/q/56756414", "56756414")</f>
        <v/>
      </c>
      <c r="B202" t="n">
        <v>0.2043010752688172</v>
      </c>
    </row>
    <row r="203">
      <c r="A203">
        <f>HYPERLINK("https://stackoverflow.com/q/56826366", "56826366")</f>
        <v/>
      </c>
      <c r="B203" t="n">
        <v>0.2279411764705882</v>
      </c>
    </row>
    <row r="204">
      <c r="A204">
        <f>HYPERLINK("https://stackoverflow.com/q/56860662", "56860662")</f>
        <v/>
      </c>
      <c r="B204" t="n">
        <v>0.3448637316561844</v>
      </c>
    </row>
    <row r="205">
      <c r="A205">
        <f>HYPERLINK("https://stackoverflow.com/q/56860758", "56860758")</f>
        <v/>
      </c>
      <c r="B205" t="n">
        <v>0.2159090909090909</v>
      </c>
    </row>
    <row r="206">
      <c r="A206">
        <f>HYPERLINK("https://stackoverflow.com/q/56896965", "56896965")</f>
        <v/>
      </c>
      <c r="B206" t="n">
        <v>0.1641025641025641</v>
      </c>
    </row>
    <row r="207">
      <c r="A207">
        <f>HYPERLINK("https://stackoverflow.com/q/56938161", "56938161")</f>
        <v/>
      </c>
      <c r="B207" t="n">
        <v>0.1657559198542805</v>
      </c>
    </row>
    <row r="208">
      <c r="A208">
        <f>HYPERLINK("https://stackoverflow.com/q/56970311", "56970311")</f>
        <v/>
      </c>
      <c r="B208" t="n">
        <v>0.1991199119911991</v>
      </c>
    </row>
    <row r="209">
      <c r="A209">
        <f>HYPERLINK("https://stackoverflow.com/q/57043373", "57043373")</f>
        <v/>
      </c>
      <c r="B209" t="n">
        <v>0.1967380224260958</v>
      </c>
    </row>
    <row r="210">
      <c r="A210">
        <f>HYPERLINK("https://stackoverflow.com/q/57046996", "57046996")</f>
        <v/>
      </c>
      <c r="B210" t="n">
        <v>0.2996870109546166</v>
      </c>
    </row>
    <row r="211">
      <c r="A211">
        <f>HYPERLINK("https://stackoverflow.com/q/57085012", "57085012")</f>
        <v/>
      </c>
      <c r="B211" t="n">
        <v>0.1987480438184663</v>
      </c>
    </row>
    <row r="212">
      <c r="A212">
        <f>HYPERLINK("https://stackoverflow.com/q/57127349", "57127349")</f>
        <v/>
      </c>
      <c r="B212" t="n">
        <v>0.3556998556998557</v>
      </c>
    </row>
    <row r="213">
      <c r="A213">
        <f>HYPERLINK("https://stackoverflow.com/q/57129117", "57129117")</f>
        <v/>
      </c>
      <c r="B213" t="n">
        <v>0.1579861111111111</v>
      </c>
    </row>
    <row r="214">
      <c r="A214">
        <f>HYPERLINK("https://stackoverflow.com/q/57163127", "57163127")</f>
        <v/>
      </c>
      <c r="B214" t="n">
        <v>0.1797979797979798</v>
      </c>
    </row>
    <row r="215">
      <c r="A215">
        <f>HYPERLINK("https://stackoverflow.com/q/57170075", "57170075")</f>
        <v/>
      </c>
      <c r="B215" t="n">
        <v>0.2058823529411765</v>
      </c>
    </row>
    <row r="216">
      <c r="A216">
        <f>HYPERLINK("https://stackoverflow.com/q/57171261", "57171261")</f>
        <v/>
      </c>
      <c r="B216" t="n">
        <v>0.1728395061728395</v>
      </c>
    </row>
    <row r="217">
      <c r="A217">
        <f>HYPERLINK("https://stackoverflow.com/q/57211188", "57211188")</f>
        <v/>
      </c>
      <c r="B217" t="n">
        <v>0.1819645732689211</v>
      </c>
    </row>
    <row r="218">
      <c r="A218">
        <f>HYPERLINK("https://stackoverflow.com/q/57212629", "57212629")</f>
        <v/>
      </c>
      <c r="B218" t="n">
        <v>0.260536398467433</v>
      </c>
    </row>
    <row r="219">
      <c r="A219">
        <f>HYPERLINK("https://stackoverflow.com/q/57262448", "57262448")</f>
        <v/>
      </c>
      <c r="B219" t="n">
        <v>0.1419753086419753</v>
      </c>
    </row>
    <row r="220">
      <c r="A220">
        <f>HYPERLINK("https://stackoverflow.com/q/57264711", "57264711")</f>
        <v/>
      </c>
      <c r="B220" t="n">
        <v>0.1609686609686609</v>
      </c>
    </row>
    <row r="221">
      <c r="A221">
        <f>HYPERLINK("https://stackoverflow.com/q/57289721", "57289721")</f>
        <v/>
      </c>
      <c r="B221" t="n">
        <v>0.4054054054054053</v>
      </c>
    </row>
    <row r="222">
      <c r="A222">
        <f>HYPERLINK("https://stackoverflow.com/q/57310081", "57310081")</f>
        <v/>
      </c>
      <c r="B222" t="n">
        <v>0.2338164251207729</v>
      </c>
    </row>
    <row r="223">
      <c r="A223">
        <f>HYPERLINK("https://stackoverflow.com/q/57416596", "57416596")</f>
        <v/>
      </c>
      <c r="B223" t="n">
        <v>0.3943278943278943</v>
      </c>
    </row>
    <row r="224">
      <c r="A224">
        <f>HYPERLINK("https://stackoverflow.com/q/57419147", "57419147")</f>
        <v/>
      </c>
      <c r="B224" t="n">
        <v>0.202962962962963</v>
      </c>
    </row>
    <row r="225">
      <c r="A225">
        <f>HYPERLINK("https://stackoverflow.com/q/57432558", "57432558")</f>
        <v/>
      </c>
      <c r="B225" t="n">
        <v>0.1841269841269841</v>
      </c>
    </row>
    <row r="226">
      <c r="A226">
        <f>HYPERLINK("https://stackoverflow.com/q/57483160", "57483160")</f>
        <v/>
      </c>
      <c r="B226" t="n">
        <v>0.3417366946778711</v>
      </c>
    </row>
    <row r="227">
      <c r="A227">
        <f>HYPERLINK("https://stackoverflow.com/q/57564400", "57564400")</f>
        <v/>
      </c>
      <c r="B227" t="n">
        <v>0.2884031572556163</v>
      </c>
    </row>
    <row r="228">
      <c r="A228">
        <f>HYPERLINK("https://stackoverflow.com/q/57579133", "57579133")</f>
        <v/>
      </c>
      <c r="B228" t="n">
        <v>0.1670445956160242</v>
      </c>
    </row>
    <row r="229">
      <c r="A229">
        <f>HYPERLINK("https://stackoverflow.com/q/57617520", "57617520")</f>
        <v/>
      </c>
      <c r="B229" t="n">
        <v>0.1631944444444445</v>
      </c>
    </row>
    <row r="230">
      <c r="A230">
        <f>HYPERLINK("https://stackoverflow.com/q/57676928", "57676928")</f>
        <v/>
      </c>
      <c r="B230" t="n">
        <v>0.1493055555555556</v>
      </c>
    </row>
    <row r="231">
      <c r="A231">
        <f>HYPERLINK("https://stackoverflow.com/q/57710817", "57710817")</f>
        <v/>
      </c>
      <c r="B231" t="n">
        <v>0.3066666666666666</v>
      </c>
    </row>
    <row r="232">
      <c r="A232">
        <f>HYPERLINK("https://stackoverflow.com/q/57714229", "57714229")</f>
        <v/>
      </c>
      <c r="B232" t="n">
        <v>0.1673360107095046</v>
      </c>
    </row>
    <row r="233">
      <c r="A233">
        <f>HYPERLINK("https://stackoverflow.com/q/57754071", "57754071")</f>
        <v/>
      </c>
      <c r="B233" t="n">
        <v>0.3382066276803118</v>
      </c>
    </row>
    <row r="234">
      <c r="A234">
        <f>HYPERLINK("https://stackoverflow.com/q/57825080", "57825080")</f>
        <v/>
      </c>
      <c r="B234" t="n">
        <v>0.1885521885521886</v>
      </c>
    </row>
    <row r="235">
      <c r="A235">
        <f>HYPERLINK("https://stackoverflow.com/q/58032332", "58032332")</f>
        <v/>
      </c>
      <c r="B235" t="n">
        <v>0.2415458937198068</v>
      </c>
    </row>
    <row r="236">
      <c r="A236">
        <f>HYPERLINK("https://stackoverflow.com/q/58054024", "58054024")</f>
        <v/>
      </c>
      <c r="B236" t="n">
        <v>0.2052370842179759</v>
      </c>
    </row>
    <row r="237">
      <c r="A237">
        <f>HYPERLINK("https://stackoverflow.com/q/58090993", "58090993")</f>
        <v/>
      </c>
      <c r="B237" t="n">
        <v>0.1642512077294686</v>
      </c>
    </row>
    <row r="238">
      <c r="A238">
        <f>HYPERLINK("https://stackoverflow.com/q/58101336", "58101336")</f>
        <v/>
      </c>
      <c r="B238" t="n">
        <v>0.263768115942029</v>
      </c>
    </row>
    <row r="239">
      <c r="A239">
        <f>HYPERLINK("https://stackoverflow.com/q/58102357", "58102357")</f>
        <v/>
      </c>
      <c r="B239" t="n">
        <v>0.2659380692167577</v>
      </c>
    </row>
    <row r="240">
      <c r="A240">
        <f>HYPERLINK("https://stackoverflow.com/q/58118966", "58118966")</f>
        <v/>
      </c>
      <c r="B240" t="n">
        <v>0.2604617604617604</v>
      </c>
    </row>
    <row r="241">
      <c r="A241">
        <f>HYPERLINK("https://stackoverflow.com/q/58172015", "58172015")</f>
        <v/>
      </c>
      <c r="B241" t="n">
        <v>0.1908831908831909</v>
      </c>
    </row>
    <row r="242">
      <c r="A242">
        <f>HYPERLINK("https://stackoverflow.com/q/58181033", "58181033")</f>
        <v/>
      </c>
      <c r="B242" t="n">
        <v>0.214190093708166</v>
      </c>
    </row>
    <row r="243">
      <c r="A243">
        <f>HYPERLINK("https://stackoverflow.com/q/58325530", "58325530")</f>
        <v/>
      </c>
      <c r="B243" t="n">
        <v>0.208641975308642</v>
      </c>
    </row>
    <row r="244">
      <c r="A244">
        <f>HYPERLINK("https://stackoverflow.com/q/58333964", "58333964")</f>
        <v/>
      </c>
      <c r="B244" t="n">
        <v>0.1646090534979423</v>
      </c>
    </row>
    <row r="245">
      <c r="A245">
        <f>HYPERLINK("https://stackoverflow.com/q/58401391", "58401391")</f>
        <v/>
      </c>
      <c r="B245" t="n">
        <v>0.2276159654800432</v>
      </c>
    </row>
    <row r="246">
      <c r="A246">
        <f>HYPERLINK("https://stackoverflow.com/q/58496748", "58496748")</f>
        <v/>
      </c>
      <c r="B246" t="n">
        <v>0.1935853379152348</v>
      </c>
    </row>
    <row r="247">
      <c r="A247">
        <f>HYPERLINK("https://stackoverflow.com/q/58512106", "58512106")</f>
        <v/>
      </c>
      <c r="B247" t="n">
        <v>0.2479166666666666</v>
      </c>
    </row>
    <row r="248">
      <c r="A248">
        <f>HYPERLINK("https://stackoverflow.com/q/58596586", "58596586")</f>
        <v/>
      </c>
      <c r="B248" t="n">
        <v>0.1973995271867612</v>
      </c>
    </row>
    <row r="249">
      <c r="A249">
        <f>HYPERLINK("https://stackoverflow.com/q/58613452", "58613452")</f>
        <v/>
      </c>
      <c r="B249" t="n">
        <v>0.1466666666666667</v>
      </c>
    </row>
    <row r="250">
      <c r="A250">
        <f>HYPERLINK("https://stackoverflow.com/q/58626811", "58626811")</f>
        <v/>
      </c>
      <c r="B250" t="n">
        <v>0.2976430976430977</v>
      </c>
    </row>
    <row r="251">
      <c r="A251">
        <f>HYPERLINK("https://stackoverflow.com/q/58965067", "58965067")</f>
        <v/>
      </c>
      <c r="B251" t="n">
        <v>0.2261437908496732</v>
      </c>
    </row>
    <row r="252">
      <c r="A252">
        <f>HYPERLINK("https://stackoverflow.com/q/59029392", "59029392")</f>
        <v/>
      </c>
      <c r="B252" t="n">
        <v>0.1693121693121693</v>
      </c>
    </row>
    <row r="253">
      <c r="A253">
        <f>HYPERLINK("https://stackoverflow.com/q/59164289", "59164289")</f>
        <v/>
      </c>
      <c r="B253" t="n">
        <v>0.1938271604938271</v>
      </c>
    </row>
    <row r="254">
      <c r="A254">
        <f>HYPERLINK("https://stackoverflow.com/q/59249634", "59249634")</f>
        <v/>
      </c>
      <c r="B254" t="n">
        <v>0.2160493827160494</v>
      </c>
    </row>
    <row r="255">
      <c r="A255">
        <f>HYPERLINK("https://stackoverflow.com/q/59283400", "59283400")</f>
        <v/>
      </c>
      <c r="B255" t="n">
        <v>0.175084175084175</v>
      </c>
    </row>
    <row r="256">
      <c r="A256">
        <f>HYPERLINK("https://stackoverflow.com/q/59299127", "59299127")</f>
        <v/>
      </c>
      <c r="B256" t="n">
        <v>0.2061191626409018</v>
      </c>
    </row>
    <row r="257">
      <c r="A257">
        <f>HYPERLINK("https://stackoverflow.com/q/59371835", "59371835")</f>
        <v/>
      </c>
      <c r="B257" t="n">
        <v>0.3659611992945326</v>
      </c>
    </row>
    <row r="258">
      <c r="A258">
        <f>HYPERLINK("https://stackoverflow.com/q/59420530", "59420530")</f>
        <v/>
      </c>
      <c r="B258" t="n">
        <v>0.1475409836065574</v>
      </c>
    </row>
    <row r="259">
      <c r="A259">
        <f>HYPERLINK("https://stackoverflow.com/q/59510871", "59510871")</f>
        <v/>
      </c>
      <c r="B259" t="n">
        <v>0.1821705426356589</v>
      </c>
    </row>
    <row r="260">
      <c r="A260">
        <f>HYPERLINK("https://stackoverflow.com/q/59738152", "59738152")</f>
        <v/>
      </c>
      <c r="B260" t="n">
        <v>0.2013071895424836</v>
      </c>
    </row>
    <row r="261">
      <c r="A261">
        <f>HYPERLINK("https://stackoverflow.com/q/59865791", "59865791")</f>
        <v/>
      </c>
      <c r="B261" t="n">
        <v>0.2789432789432789</v>
      </c>
    </row>
    <row r="262">
      <c r="A262">
        <f>HYPERLINK("https://stackoverflow.com/q/59865860", "59865860")</f>
        <v/>
      </c>
      <c r="B262" t="n">
        <v>0.1903073286052009</v>
      </c>
    </row>
    <row r="263">
      <c r="A263">
        <f>HYPERLINK("https://stackoverflow.com/q/59899279", "59899279")</f>
        <v/>
      </c>
      <c r="B263" t="n">
        <v>0.3897996357012751</v>
      </c>
    </row>
    <row r="264">
      <c r="A264">
        <f>HYPERLINK("https://stackoverflow.com/q/59904208", "59904208")</f>
        <v/>
      </c>
      <c r="B264" t="n">
        <v>0.2617960426179604</v>
      </c>
    </row>
    <row r="265">
      <c r="A265">
        <f>HYPERLINK("https://stackoverflow.com/q/59965143", "59965143")</f>
        <v/>
      </c>
      <c r="B265" t="n">
        <v>0.1801801801801801</v>
      </c>
    </row>
    <row r="266">
      <c r="A266">
        <f>HYPERLINK("https://stackoverflow.com/q/60176349", "60176349")</f>
        <v/>
      </c>
      <c r="B266" t="n">
        <v>0.1626409017713365</v>
      </c>
    </row>
    <row r="267">
      <c r="A267">
        <f>HYPERLINK("https://stackoverflow.com/q/60184002", "60184002")</f>
        <v/>
      </c>
      <c r="B267" t="n">
        <v>0.2100694444444444</v>
      </c>
    </row>
    <row r="268">
      <c r="A268">
        <f>HYPERLINK("https://stackoverflow.com/q/60209158", "60209158")</f>
        <v/>
      </c>
      <c r="B268" t="n">
        <v>0.1924398625429553</v>
      </c>
    </row>
    <row r="269">
      <c r="A269">
        <f>HYPERLINK("https://stackoverflow.com/q/60211732", "60211732")</f>
        <v/>
      </c>
      <c r="B269" t="n">
        <v>0.1695303550973654</v>
      </c>
    </row>
    <row r="270">
      <c r="A270">
        <f>HYPERLINK("https://stackoverflow.com/q/60370378", "60370378")</f>
        <v/>
      </c>
      <c r="B270" t="n">
        <v>0.2121212121212121</v>
      </c>
    </row>
    <row r="271">
      <c r="A271">
        <f>HYPERLINK("https://stackoverflow.com/q/60434306", "60434306")</f>
        <v/>
      </c>
      <c r="B271" t="n">
        <v>0.1476793248945148</v>
      </c>
    </row>
    <row r="272">
      <c r="A272">
        <f>HYPERLINK("https://stackoverflow.com/q/60633360", "60633360")</f>
        <v/>
      </c>
      <c r="B272" t="n">
        <v>0.1666666666666666</v>
      </c>
    </row>
    <row r="273">
      <c r="A273">
        <f>HYPERLINK("https://stackoverflow.com/q/60751498", "60751498")</f>
        <v/>
      </c>
      <c r="B273" t="n">
        <v>0.1396011396011396</v>
      </c>
    </row>
    <row r="274">
      <c r="A274">
        <f>HYPERLINK("https://stackoverflow.com/q/60779964", "60779964")</f>
        <v/>
      </c>
      <c r="B274" t="n">
        <v>0.2851851851851852</v>
      </c>
    </row>
    <row r="275">
      <c r="A275">
        <f>HYPERLINK("https://stackoverflow.com/q/60811345", "60811345")</f>
        <v/>
      </c>
      <c r="B275" t="n">
        <v>0.2293144208037825</v>
      </c>
    </row>
    <row r="276">
      <c r="A276">
        <f>HYPERLINK("https://stackoverflow.com/q/60815382", "60815382")</f>
        <v/>
      </c>
      <c r="B276" t="n">
        <v>0.1881014873140858</v>
      </c>
    </row>
    <row r="277">
      <c r="A277">
        <f>HYPERLINK("https://stackoverflow.com/q/60827803", "60827803")</f>
        <v/>
      </c>
      <c r="B277" t="n">
        <v>0.2050400916380298</v>
      </c>
    </row>
    <row r="278">
      <c r="A278">
        <f>HYPERLINK("https://stackoverflow.com/q/60836488", "60836488")</f>
        <v/>
      </c>
      <c r="B278" t="n">
        <v>0.2143974960876369</v>
      </c>
    </row>
    <row r="279">
      <c r="A279">
        <f>HYPERLINK("https://stackoverflow.com/q/61210424", "61210424")</f>
        <v/>
      </c>
      <c r="B279" t="n">
        <v>0.1706349206349207</v>
      </c>
    </row>
    <row r="280">
      <c r="A280">
        <f>HYPERLINK("https://stackoverflow.com/q/61332655", "61332655")</f>
        <v/>
      </c>
      <c r="B280" t="n">
        <v>0.2057205720572057</v>
      </c>
    </row>
    <row r="281">
      <c r="A281">
        <f>HYPERLINK("https://stackoverflow.com/q/61341097", "61341097")</f>
        <v/>
      </c>
      <c r="B281" t="n">
        <v>0.2380952380952381</v>
      </c>
    </row>
    <row r="282">
      <c r="A282">
        <f>HYPERLINK("https://stackoverflow.com/q/61452894", "61452894")</f>
        <v/>
      </c>
      <c r="B282" t="n">
        <v>0.2002583979328165</v>
      </c>
    </row>
    <row r="283">
      <c r="A283">
        <f>HYPERLINK("https://stackoverflow.com/q/61507119", "61507119")</f>
        <v/>
      </c>
      <c r="B283" t="n">
        <v>0.1783264746227709</v>
      </c>
    </row>
    <row r="284">
      <c r="A284">
        <f>HYPERLINK("https://stackoverflow.com/q/61526443", "61526443")</f>
        <v/>
      </c>
      <c r="B284" t="n">
        <v>0.2019230769230769</v>
      </c>
    </row>
    <row r="285">
      <c r="A285">
        <f>HYPERLINK("https://stackoverflow.com/q/61526756", "61526756")</f>
        <v/>
      </c>
      <c r="B285" t="n">
        <v>0.1581920903954802</v>
      </c>
    </row>
    <row r="286">
      <c r="A286">
        <f>HYPERLINK("https://stackoverflow.com/q/61734639", "61734639")</f>
        <v/>
      </c>
      <c r="B286" t="n">
        <v>0.3062678062678063</v>
      </c>
    </row>
    <row r="287">
      <c r="A287">
        <f>HYPERLINK("https://stackoverflow.com/q/61742910", "61742910")</f>
        <v/>
      </c>
      <c r="B287" t="n">
        <v>0.212962962962963</v>
      </c>
    </row>
    <row r="288">
      <c r="A288">
        <f>HYPERLINK("https://stackoverflow.com/q/61979138", "61979138")</f>
        <v/>
      </c>
      <c r="B288" t="n">
        <v>0.1582491582491583</v>
      </c>
    </row>
    <row r="289">
      <c r="A289">
        <f>HYPERLINK("https://stackoverflow.com/q/62074209", "62074209")</f>
        <v/>
      </c>
      <c r="B289" t="n">
        <v>0.1901234567901234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2020-12-22T00:53:28Z</dcterms:created>
  <dcterms:modified xsi:type="dcterms:W3CDTF">2020-12-22T00:53:28Z</dcterms:modified>
</cp:coreProperties>
</file>