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HYPERLINK("https://stackoverflow.com/q/4432075", "4432075")</f>
        <v/>
      </c>
      <c r="B2" t="n">
        <v>0.2670940170940171</v>
      </c>
    </row>
    <row r="3">
      <c r="A3">
        <f>HYPERLINK("https://stackoverflow.com/q/4439797", "4439797")</f>
        <v/>
      </c>
      <c r="B3" t="n">
        <v>0.1962962962962963</v>
      </c>
    </row>
    <row r="4">
      <c r="A4">
        <f>HYPERLINK("https://stackoverflow.com/q/8430696", "8430696")</f>
        <v/>
      </c>
      <c r="B4" t="n">
        <v>0.1680216802168022</v>
      </c>
    </row>
    <row r="5">
      <c r="A5">
        <f>HYPERLINK("https://stackoverflow.com/q/10042002", "10042002")</f>
        <v/>
      </c>
      <c r="B5" t="n">
        <v>0.2698412698412698</v>
      </c>
    </row>
    <row r="6">
      <c r="A6">
        <f>HYPERLINK("https://stackoverflow.com/q/10898993", "10898993")</f>
        <v/>
      </c>
      <c r="B6" t="n">
        <v>0.1989026063100137</v>
      </c>
    </row>
    <row r="7">
      <c r="A7">
        <f>HYPERLINK("https://stackoverflow.com/q/15580847", "15580847")</f>
        <v/>
      </c>
      <c r="B7" t="n">
        <v>0.1662222222222222</v>
      </c>
    </row>
    <row r="8">
      <c r="A8">
        <f>HYPERLINK("https://stackoverflow.com/q/16152727", "16152727")</f>
        <v/>
      </c>
      <c r="B8" t="n">
        <v>0.2222222222222222</v>
      </c>
    </row>
    <row r="9">
      <c r="A9">
        <f>HYPERLINK("https://stackoverflow.com/q/16437979", "16437979")</f>
        <v/>
      </c>
      <c r="B9" t="n">
        <v>0.1753902662993572</v>
      </c>
    </row>
    <row r="10">
      <c r="A10">
        <f>HYPERLINK("https://stackoverflow.com/q/18557198", "18557198")</f>
        <v/>
      </c>
      <c r="B10" t="n">
        <v>0.2771317829457364</v>
      </c>
    </row>
    <row r="11">
      <c r="A11">
        <f>HYPERLINK("https://stackoverflow.com/q/19654786", "19654786")</f>
        <v/>
      </c>
      <c r="B11" t="n">
        <v>0.1856368563685636</v>
      </c>
    </row>
    <row r="12">
      <c r="A12">
        <f>HYPERLINK("https://stackoverflow.com/q/21871067", "21871067")</f>
        <v/>
      </c>
      <c r="B12" t="n">
        <v>0.1832151300236407</v>
      </c>
    </row>
    <row r="13">
      <c r="A13">
        <f>HYPERLINK("https://stackoverflow.com/q/24821180", "24821180")</f>
        <v/>
      </c>
      <c r="B13" t="n">
        <v>0.2549707602339181</v>
      </c>
    </row>
    <row r="14">
      <c r="A14">
        <f>HYPERLINK("https://stackoverflow.com/q/27306044", "27306044")</f>
        <v/>
      </c>
      <c r="B14" t="n">
        <v>0.1420765027322405</v>
      </c>
    </row>
    <row r="15">
      <c r="A15">
        <f>HYPERLINK("https://stackoverflow.com/q/27424312", "27424312")</f>
        <v/>
      </c>
      <c r="B15" t="n">
        <v>0.1842475386779184</v>
      </c>
    </row>
    <row r="16">
      <c r="A16">
        <f>HYPERLINK("https://stackoverflow.com/q/27793944", "27793944")</f>
        <v/>
      </c>
      <c r="B16" t="n">
        <v>0.1544011544011544</v>
      </c>
    </row>
    <row r="17">
      <c r="A17">
        <f>HYPERLINK("https://stackoverflow.com/q/28259325", "28259325")</f>
        <v/>
      </c>
      <c r="B17" t="n">
        <v>0.1790123456790124</v>
      </c>
    </row>
    <row r="18">
      <c r="A18">
        <f>HYPERLINK("https://stackoverflow.com/q/28865644", "28865644")</f>
        <v/>
      </c>
      <c r="B18" t="n">
        <v>0.1756272401433692</v>
      </c>
    </row>
    <row r="19">
      <c r="A19">
        <f>HYPERLINK("https://stackoverflow.com/q/28963021", "28963021")</f>
        <v/>
      </c>
      <c r="B19" t="n">
        <v>0.5203442879499218</v>
      </c>
    </row>
    <row r="20">
      <c r="A20">
        <f>HYPERLINK("https://stackoverflow.com/q/29035915", "29035915")</f>
        <v/>
      </c>
      <c r="B20" t="n">
        <v>0.2756680731364275</v>
      </c>
    </row>
    <row r="21">
      <c r="A21">
        <f>HYPERLINK("https://stackoverflow.com/q/29606122", "29606122")</f>
        <v/>
      </c>
      <c r="B21" t="n">
        <v>0.3104880581516095</v>
      </c>
    </row>
    <row r="22">
      <c r="A22">
        <f>HYPERLINK("https://stackoverflow.com/q/29658339", "29658339")</f>
        <v/>
      </c>
      <c r="B22" t="n">
        <v>0.3106796116504854</v>
      </c>
    </row>
    <row r="23">
      <c r="A23">
        <f>HYPERLINK("https://stackoverflow.com/q/29800320", "29800320")</f>
        <v/>
      </c>
      <c r="B23" t="n">
        <v>0.3365384615384615</v>
      </c>
    </row>
    <row r="24">
      <c r="A24">
        <f>HYPERLINK("https://stackoverflow.com/q/31116437", "31116437")</f>
        <v/>
      </c>
      <c r="B24" t="n">
        <v>0.1826309067688378</v>
      </c>
    </row>
    <row r="25">
      <c r="A25">
        <f>HYPERLINK("https://stackoverflow.com/q/31190469", "31190469")</f>
        <v/>
      </c>
      <c r="B25" t="n">
        <v>0.1666666666666667</v>
      </c>
    </row>
    <row r="26">
      <c r="A26">
        <f>HYPERLINK("https://stackoverflow.com/q/31413681", "31413681")</f>
        <v/>
      </c>
      <c r="B26" t="n">
        <v>0.1517094017094017</v>
      </c>
    </row>
    <row r="27">
      <c r="A27">
        <f>HYPERLINK("https://stackoverflow.com/q/31794085", "31794085")</f>
        <v/>
      </c>
      <c r="B27" t="n">
        <v>0.1904761904761905</v>
      </c>
    </row>
    <row r="28">
      <c r="A28">
        <f>HYPERLINK("https://stackoverflow.com/q/31838489", "31838489")</f>
        <v/>
      </c>
      <c r="B28" t="n">
        <v>0.186556927297668</v>
      </c>
    </row>
    <row r="29">
      <c r="A29">
        <f>HYPERLINK("https://stackoverflow.com/q/32225372", "32225372")</f>
        <v/>
      </c>
      <c r="B29" t="n">
        <v>0.4209039548022597</v>
      </c>
    </row>
    <row r="30">
      <c r="A30">
        <f>HYPERLINK("https://stackoverflow.com/q/32662381", "32662381")</f>
        <v/>
      </c>
      <c r="B30" t="n">
        <v>0.3531073446327683</v>
      </c>
    </row>
    <row r="31">
      <c r="A31">
        <f>HYPERLINK("https://stackoverflow.com/q/32750425", "32750425")</f>
        <v/>
      </c>
      <c r="B31" t="n">
        <v>0.2592592592592592</v>
      </c>
    </row>
    <row r="32">
      <c r="A32">
        <f>HYPERLINK("https://stackoverflow.com/q/32791968", "32791968")</f>
        <v/>
      </c>
      <c r="B32" t="n">
        <v>0.3111111111111111</v>
      </c>
    </row>
    <row r="33">
      <c r="A33">
        <f>HYPERLINK("https://stackoverflow.com/q/34292278", "34292278")</f>
        <v/>
      </c>
      <c r="B33" t="n">
        <v>0.2678062678062678</v>
      </c>
    </row>
    <row r="34">
      <c r="A34">
        <f>HYPERLINK("https://stackoverflow.com/q/34341952", "34341952")</f>
        <v/>
      </c>
      <c r="B34" t="n">
        <v>0.2037037037037037</v>
      </c>
    </row>
    <row r="35">
      <c r="A35">
        <f>HYPERLINK("https://stackoverflow.com/q/34596332", "34596332")</f>
        <v/>
      </c>
      <c r="B35" t="n">
        <v>0.2874074074074073</v>
      </c>
    </row>
    <row r="36">
      <c r="A36">
        <f>HYPERLINK("https://stackoverflow.com/q/34656482", "34656482")</f>
        <v/>
      </c>
      <c r="B36" t="n">
        <v>0.1620370370370371</v>
      </c>
    </row>
    <row r="37">
      <c r="A37">
        <f>HYPERLINK("https://stackoverflow.com/q/34757888", "34757888")</f>
        <v/>
      </c>
      <c r="B37" t="n">
        <v>0.2716049382716049</v>
      </c>
    </row>
    <row r="38">
      <c r="A38">
        <f>HYPERLINK("https://stackoverflow.com/q/34776120", "34776120")</f>
        <v/>
      </c>
      <c r="B38" t="n">
        <v>0.1476190476190476</v>
      </c>
    </row>
    <row r="39">
      <c r="A39">
        <f>HYPERLINK("https://stackoverflow.com/q/35609644", "35609644")</f>
        <v/>
      </c>
      <c r="B39" t="n">
        <v>0.2194444444444444</v>
      </c>
    </row>
    <row r="40">
      <c r="A40">
        <f>HYPERLINK("https://stackoverflow.com/q/35776176", "35776176")</f>
        <v/>
      </c>
      <c r="B40" t="n">
        <v>0.206140350877193</v>
      </c>
    </row>
    <row r="41">
      <c r="A41">
        <f>HYPERLINK("https://stackoverflow.com/q/36693712", "36693712")</f>
        <v/>
      </c>
      <c r="B41" t="n">
        <v>0.2648497554157931</v>
      </c>
    </row>
    <row r="42">
      <c r="A42">
        <f>HYPERLINK("https://stackoverflow.com/q/37604407", "37604407")</f>
        <v/>
      </c>
      <c r="B42" t="n">
        <v>0.2161339421613394</v>
      </c>
    </row>
    <row r="43">
      <c r="A43">
        <f>HYPERLINK("https://stackoverflow.com/q/37707699", "37707699")</f>
        <v/>
      </c>
      <c r="B43" t="n">
        <v>0.2841068917018283</v>
      </c>
    </row>
    <row r="44">
      <c r="A44">
        <f>HYPERLINK("https://stackoverflow.com/q/38014078", "38014078")</f>
        <v/>
      </c>
      <c r="B44" t="n">
        <v>0.3711934156378601</v>
      </c>
    </row>
    <row r="45">
      <c r="A45">
        <f>HYPERLINK("https://stackoverflow.com/q/38112943", "38112943")</f>
        <v/>
      </c>
      <c r="B45" t="n">
        <v>0.1545893719806763</v>
      </c>
    </row>
    <row r="46">
      <c r="A46">
        <f>HYPERLINK("https://stackoverflow.com/q/38759959", "38759959")</f>
        <v/>
      </c>
      <c r="B46" t="n">
        <v>0.1737891737891738</v>
      </c>
    </row>
    <row r="47">
      <c r="A47">
        <f>HYPERLINK("https://stackoverflow.com/q/38866325", "38866325")</f>
        <v/>
      </c>
      <c r="B47" t="n">
        <v>0.2</v>
      </c>
    </row>
    <row r="48">
      <c r="A48">
        <f>HYPERLINK("https://stackoverflow.com/q/40233484", "40233484")</f>
        <v/>
      </c>
      <c r="B48" t="n">
        <v>0.1633986928104575</v>
      </c>
    </row>
    <row r="49">
      <c r="A49">
        <f>HYPERLINK("https://stackoverflow.com/q/40934677", "40934677")</f>
        <v/>
      </c>
      <c r="B49" t="n">
        <v>0.1965811965811966</v>
      </c>
    </row>
    <row r="50">
      <c r="A50">
        <f>HYPERLINK("https://stackoverflow.com/q/41088232", "41088232")</f>
        <v/>
      </c>
      <c r="B50" t="n">
        <v>0.1592592592592592</v>
      </c>
    </row>
    <row r="51">
      <c r="A51">
        <f>HYPERLINK("https://stackoverflow.com/q/41291090", "41291090")</f>
        <v/>
      </c>
      <c r="B51" t="n">
        <v>0.205925925925926</v>
      </c>
    </row>
    <row r="52">
      <c r="A52">
        <f>HYPERLINK("https://stackoverflow.com/q/41351244", "41351244")</f>
        <v/>
      </c>
      <c r="B52" t="n">
        <v>0.3214535290006987</v>
      </c>
    </row>
    <row r="53">
      <c r="A53">
        <f>HYPERLINK("https://stackoverflow.com/q/41542609", "41542609")</f>
        <v/>
      </c>
      <c r="B53" t="n">
        <v>0.1819291819291819</v>
      </c>
    </row>
    <row r="54">
      <c r="A54">
        <f>HYPERLINK("https://stackoverflow.com/q/42215621", "42215621")</f>
        <v/>
      </c>
      <c r="B54" t="n">
        <v>0.3177777777777777</v>
      </c>
    </row>
    <row r="55">
      <c r="A55">
        <f>HYPERLINK("https://stackoverflow.com/q/42405004", "42405004")</f>
        <v/>
      </c>
      <c r="B55" t="n">
        <v>0.2124183006535948</v>
      </c>
    </row>
    <row r="56">
      <c r="A56">
        <f>HYPERLINK("https://stackoverflow.com/q/42503229", "42503229")</f>
        <v/>
      </c>
      <c r="B56" t="n">
        <v>0.2666666666666667</v>
      </c>
    </row>
    <row r="57">
      <c r="A57">
        <f>HYPERLINK("https://stackoverflow.com/q/42797456", "42797456")</f>
        <v/>
      </c>
      <c r="B57" t="n">
        <v>0.2222222222222222</v>
      </c>
    </row>
    <row r="58">
      <c r="A58">
        <f>HYPERLINK("https://stackoverflow.com/q/42835744", "42835744")</f>
        <v/>
      </c>
      <c r="B58" t="n">
        <v>0.1682098765432099</v>
      </c>
    </row>
    <row r="59">
      <c r="A59">
        <f>HYPERLINK("https://stackoverflow.com/q/43007141", "43007141")</f>
        <v/>
      </c>
      <c r="B59" t="n">
        <v>0.1487179487179487</v>
      </c>
    </row>
    <row r="60">
      <c r="A60">
        <f>HYPERLINK("https://stackoverflow.com/q/43097927", "43097927")</f>
        <v/>
      </c>
      <c r="B60" t="n">
        <v>0.296903460837887</v>
      </c>
    </row>
    <row r="61">
      <c r="A61">
        <f>HYPERLINK("https://stackoverflow.com/q/43764771", "43764771")</f>
        <v/>
      </c>
      <c r="B61" t="n">
        <v>0.1964285714285714</v>
      </c>
    </row>
    <row r="62">
      <c r="A62">
        <f>HYPERLINK("https://stackoverflow.com/q/43924709", "43924709")</f>
        <v/>
      </c>
      <c r="B62" t="n">
        <v>0.1909722222222222</v>
      </c>
    </row>
    <row r="63">
      <c r="A63">
        <f>HYPERLINK("https://stackoverflow.com/q/43947704", "43947704")</f>
        <v/>
      </c>
      <c r="B63" t="n">
        <v>0.1275045537340619</v>
      </c>
    </row>
    <row r="64">
      <c r="A64">
        <f>HYPERLINK("https://stackoverflow.com/q/44070042", "44070042")</f>
        <v/>
      </c>
      <c r="B64" t="n">
        <v>0.2077294685990338</v>
      </c>
    </row>
    <row r="65">
      <c r="A65">
        <f>HYPERLINK("https://stackoverflow.com/q/44073502", "44073502")</f>
        <v/>
      </c>
      <c r="B65" t="n">
        <v>0.1596244131455399</v>
      </c>
    </row>
    <row r="66">
      <c r="A66">
        <f>HYPERLINK("https://stackoverflow.com/q/44078721", "44078721")</f>
        <v/>
      </c>
      <c r="B66" t="n">
        <v>0.1727053140096618</v>
      </c>
    </row>
    <row r="67">
      <c r="A67">
        <f>HYPERLINK("https://stackoverflow.com/q/44106979", "44106979")</f>
        <v/>
      </c>
      <c r="B67" t="n">
        <v>0.1688453159041395</v>
      </c>
    </row>
    <row r="68">
      <c r="A68">
        <f>HYPERLINK("https://stackoverflow.com/q/44272066", "44272066")</f>
        <v/>
      </c>
      <c r="B68" t="n">
        <v>0.2687074829931972</v>
      </c>
    </row>
    <row r="69">
      <c r="A69">
        <f>HYPERLINK("https://stackoverflow.com/q/44375912", "44375912")</f>
        <v/>
      </c>
      <c r="B69" t="n">
        <v>0.3099415204678362</v>
      </c>
    </row>
    <row r="70">
      <c r="A70">
        <f>HYPERLINK("https://stackoverflow.com/q/44376454", "44376454")</f>
        <v/>
      </c>
      <c r="B70" t="n">
        <v>0.182033096926714</v>
      </c>
    </row>
    <row r="71">
      <c r="A71">
        <f>HYPERLINK("https://stackoverflow.com/q/44398453", "44398453")</f>
        <v/>
      </c>
      <c r="B71" t="n">
        <v>0.3123993558776167</v>
      </c>
    </row>
    <row r="72">
      <c r="A72">
        <f>HYPERLINK("https://stackoverflow.com/q/44532598", "44532598")</f>
        <v/>
      </c>
      <c r="B72" t="n">
        <v>0.1982905982905983</v>
      </c>
    </row>
    <row r="73">
      <c r="A73">
        <f>HYPERLINK("https://stackoverflow.com/q/44588977", "44588977")</f>
        <v/>
      </c>
      <c r="B73" t="n">
        <v>0.1807228915662651</v>
      </c>
    </row>
    <row r="74">
      <c r="A74">
        <f>HYPERLINK("https://stackoverflow.com/q/44634946", "44634946")</f>
        <v/>
      </c>
      <c r="B74" t="n">
        <v>0.2660550458715596</v>
      </c>
    </row>
    <row r="75">
      <c r="A75">
        <f>HYPERLINK("https://stackoverflow.com/q/44733222", "44733222")</f>
        <v/>
      </c>
      <c r="B75" t="n">
        <v>0.1634738186462325</v>
      </c>
    </row>
    <row r="76">
      <c r="A76">
        <f>HYPERLINK("https://stackoverflow.com/q/44800423", "44800423")</f>
        <v/>
      </c>
      <c r="B76" t="n">
        <v>0.2037037037037037</v>
      </c>
    </row>
    <row r="77">
      <c r="A77">
        <f>HYPERLINK("https://stackoverflow.com/q/44806952", "44806952")</f>
        <v/>
      </c>
      <c r="B77" t="n">
        <v>0.2506666666666666</v>
      </c>
    </row>
    <row r="78">
      <c r="A78">
        <f>HYPERLINK("https://stackoverflow.com/q/44813180", "44813180")</f>
        <v/>
      </c>
      <c r="B78" t="n">
        <v>0.1960049937578027</v>
      </c>
    </row>
    <row r="79">
      <c r="A79">
        <f>HYPERLINK("https://stackoverflow.com/q/44838564", "44838564")</f>
        <v/>
      </c>
      <c r="B79" t="n">
        <v>0.2156862745098039</v>
      </c>
    </row>
    <row r="80">
      <c r="A80">
        <f>HYPERLINK("https://stackoverflow.com/q/44867066", "44867066")</f>
        <v/>
      </c>
      <c r="B80" t="n">
        <v>0.1879286694101509</v>
      </c>
    </row>
    <row r="81">
      <c r="A81">
        <f>HYPERLINK("https://stackoverflow.com/q/44974408", "44974408")</f>
        <v/>
      </c>
      <c r="B81" t="n">
        <v>0.2052910052910053</v>
      </c>
    </row>
    <row r="82">
      <c r="A82">
        <f>HYPERLINK("https://stackoverflow.com/q/45312549", "45312549")</f>
        <v/>
      </c>
      <c r="B82" t="n">
        <v>0.2879066912216083</v>
      </c>
    </row>
    <row r="83">
      <c r="A83">
        <f>HYPERLINK("https://stackoverflow.com/q/45662481", "45662481")</f>
        <v/>
      </c>
      <c r="B83" t="n">
        <v>0.376736111111111</v>
      </c>
    </row>
    <row r="84">
      <c r="A84">
        <f>HYPERLINK("https://stackoverflow.com/q/45711200", "45711200")</f>
        <v/>
      </c>
      <c r="B84" t="n">
        <v>0.2241215574548907</v>
      </c>
    </row>
    <row r="85">
      <c r="A85">
        <f>HYPERLINK("https://stackoverflow.com/q/45901296", "45901296")</f>
        <v/>
      </c>
      <c r="B85" t="n">
        <v>0.2783751493428913</v>
      </c>
    </row>
    <row r="86">
      <c r="A86">
        <f>HYPERLINK("https://stackoverflow.com/q/45955538", "45955538")</f>
        <v/>
      </c>
      <c r="B86" t="n">
        <v>0.1739766081871345</v>
      </c>
    </row>
    <row r="87">
      <c r="A87">
        <f>HYPERLINK("https://stackoverflow.com/q/46077840", "46077840")</f>
        <v/>
      </c>
      <c r="B87" t="n">
        <v>0.2139303482587064</v>
      </c>
    </row>
    <row r="88">
      <c r="A88">
        <f>HYPERLINK("https://stackoverflow.com/q/46206207", "46206207")</f>
        <v/>
      </c>
      <c r="B88" t="n">
        <v>0.1620370370370371</v>
      </c>
    </row>
    <row r="89">
      <c r="A89">
        <f>HYPERLINK("https://stackoverflow.com/q/46289453", "46289453")</f>
        <v/>
      </c>
      <c r="B89" t="n">
        <v>0.1783154121863799</v>
      </c>
    </row>
    <row r="90">
      <c r="A90">
        <f>HYPERLINK("https://stackoverflow.com/q/46362311", "46362311")</f>
        <v/>
      </c>
      <c r="B90" t="n">
        <v>0.2124183006535948</v>
      </c>
    </row>
    <row r="91">
      <c r="A91">
        <f>HYPERLINK("https://stackoverflow.com/q/46463283", "46463283")</f>
        <v/>
      </c>
      <c r="B91" t="n">
        <v>0.2681359044995408</v>
      </c>
    </row>
    <row r="92">
      <c r="A92">
        <f>HYPERLINK("https://stackoverflow.com/q/46606062", "46606062")</f>
        <v/>
      </c>
      <c r="B92" t="n">
        <v>0.246031746031746</v>
      </c>
    </row>
    <row r="93">
      <c r="A93">
        <f>HYPERLINK("https://stackoverflow.com/q/46717398", "46717398")</f>
        <v/>
      </c>
      <c r="B93" t="n">
        <v>0.2610837438423645</v>
      </c>
    </row>
    <row r="94">
      <c r="A94">
        <f>HYPERLINK("https://stackoverflow.com/q/46874301", "46874301")</f>
        <v/>
      </c>
      <c r="B94" t="n">
        <v>0.143317230273752</v>
      </c>
    </row>
    <row r="95">
      <c r="A95">
        <f>HYPERLINK("https://stackoverflow.com/q/46882235", "46882235")</f>
        <v/>
      </c>
      <c r="B95" t="n">
        <v>0.2545045045045045</v>
      </c>
    </row>
    <row r="96">
      <c r="A96">
        <f>HYPERLINK("https://stackoverflow.com/q/46974480", "46974480")</f>
        <v/>
      </c>
      <c r="B96" t="n">
        <v>0.2491319444444444</v>
      </c>
    </row>
    <row r="97">
      <c r="A97">
        <f>HYPERLINK("https://stackoverflow.com/q/47013716", "47013716")</f>
        <v/>
      </c>
      <c r="B97" t="n">
        <v>0.1299435028248588</v>
      </c>
    </row>
    <row r="98">
      <c r="A98">
        <f>HYPERLINK("https://stackoverflow.com/q/47048165", "47048165")</f>
        <v/>
      </c>
      <c r="B98" t="n">
        <v>0.201058201058201</v>
      </c>
    </row>
    <row r="99">
      <c r="A99">
        <f>HYPERLINK("https://stackoverflow.com/q/47388164", "47388164")</f>
        <v/>
      </c>
      <c r="B99" t="n">
        <v>0.2827380952380952</v>
      </c>
    </row>
    <row r="100">
      <c r="A100">
        <f>HYPERLINK("https://stackoverflow.com/q/47518599", "47518599")</f>
        <v/>
      </c>
      <c r="B100" t="n">
        <v>0.2638888888888889</v>
      </c>
    </row>
    <row r="101">
      <c r="A101">
        <f>HYPERLINK("https://stackoverflow.com/q/47522277", "47522277")</f>
        <v/>
      </c>
      <c r="B101" t="n">
        <v>0.1447368421052632</v>
      </c>
    </row>
    <row r="102">
      <c r="A102">
        <f>HYPERLINK("https://stackoverflow.com/q/47564757", "47564757")</f>
        <v/>
      </c>
      <c r="B102" t="n">
        <v>0.3502824858757062</v>
      </c>
    </row>
    <row r="103">
      <c r="A103">
        <f>HYPERLINK("https://stackoverflow.com/q/47706182", "47706182")</f>
        <v/>
      </c>
      <c r="B103" t="n">
        <v>0.3883883883883883</v>
      </c>
    </row>
    <row r="104">
      <c r="A104">
        <f>HYPERLINK("https://stackoverflow.com/q/47749485", "47749485")</f>
        <v/>
      </c>
      <c r="B104" t="n">
        <v>0.1756272401433692</v>
      </c>
    </row>
    <row r="105">
      <c r="A105">
        <f>HYPERLINK("https://stackoverflow.com/q/48026832", "48026832")</f>
        <v/>
      </c>
      <c r="B105" t="n">
        <v>0.2282608695652174</v>
      </c>
    </row>
    <row r="106">
      <c r="A106">
        <f>HYPERLINK("https://stackoverflow.com/q/48054534", "48054534")</f>
        <v/>
      </c>
      <c r="B106" t="n">
        <v>0.2812939521800281</v>
      </c>
    </row>
    <row r="107">
      <c r="A107">
        <f>HYPERLINK("https://stackoverflow.com/q/48089860", "48089860")</f>
        <v/>
      </c>
      <c r="B107" t="n">
        <v>0.2722722722722722</v>
      </c>
    </row>
    <row r="108">
      <c r="A108">
        <f>HYPERLINK("https://stackoverflow.com/q/48267239", "48267239")</f>
        <v/>
      </c>
      <c r="B108" t="n">
        <v>0.263653483992467</v>
      </c>
    </row>
    <row r="109">
      <c r="A109">
        <f>HYPERLINK("https://stackoverflow.com/q/48287957", "48287957")</f>
        <v/>
      </c>
      <c r="B109" t="n">
        <v>0.1579861111111111</v>
      </c>
    </row>
    <row r="110">
      <c r="A110">
        <f>HYPERLINK("https://stackoverflow.com/q/48392222", "48392222")</f>
        <v/>
      </c>
      <c r="B110" t="n">
        <v>0.1325757575757576</v>
      </c>
    </row>
    <row r="111">
      <c r="A111">
        <f>HYPERLINK("https://stackoverflow.com/q/48439868", "48439868")</f>
        <v/>
      </c>
      <c r="B111" t="n">
        <v>0.2045454545454545</v>
      </c>
    </row>
    <row r="112">
      <c r="A112">
        <f>HYPERLINK("https://stackoverflow.com/q/48602318", "48602318")</f>
        <v/>
      </c>
      <c r="B112" t="n">
        <v>0.3067632850241546</v>
      </c>
    </row>
    <row r="113">
      <c r="A113">
        <f>HYPERLINK("https://stackoverflow.com/q/48633390", "48633390")</f>
        <v/>
      </c>
      <c r="B113" t="n">
        <v>0.1848072562358277</v>
      </c>
    </row>
    <row r="114">
      <c r="A114">
        <f>HYPERLINK("https://stackoverflow.com/q/48817664", "48817664")</f>
        <v/>
      </c>
      <c r="B114" t="n">
        <v>0.2516339869281046</v>
      </c>
    </row>
    <row r="115">
      <c r="A115">
        <f>HYPERLINK("https://stackoverflow.com/q/48866981", "48866981")</f>
        <v/>
      </c>
      <c r="B115" t="n">
        <v>0.3388429752066115</v>
      </c>
    </row>
    <row r="116">
      <c r="A116">
        <f>HYPERLINK("https://stackoverflow.com/q/48881877", "48881877")</f>
        <v/>
      </c>
      <c r="B116" t="n">
        <v>0.2</v>
      </c>
    </row>
    <row r="117">
      <c r="A117">
        <f>HYPERLINK("https://stackoverflow.com/q/48926866", "48926866")</f>
        <v/>
      </c>
      <c r="B117" t="n">
        <v>0.2498644986449864</v>
      </c>
    </row>
    <row r="118">
      <c r="A118">
        <f>HYPERLINK("https://stackoverflow.com/q/48933290", "48933290")</f>
        <v/>
      </c>
      <c r="B118" t="n">
        <v>0.2675438596491228</v>
      </c>
    </row>
    <row r="119">
      <c r="A119">
        <f>HYPERLINK("https://stackoverflow.com/q/48981236", "48981236")</f>
        <v/>
      </c>
      <c r="B119" t="n">
        <v>0.3497942386831275</v>
      </c>
    </row>
    <row r="120">
      <c r="A120">
        <f>HYPERLINK("https://stackoverflow.com/q/49051500", "49051500")</f>
        <v/>
      </c>
      <c r="B120" t="n">
        <v>0.5797979797979798</v>
      </c>
    </row>
    <row r="121">
      <c r="A121">
        <f>HYPERLINK("https://stackoverflow.com/q/49138059", "49138059")</f>
        <v/>
      </c>
      <c r="B121" t="n">
        <v>0.2520045819014891</v>
      </c>
    </row>
    <row r="122">
      <c r="A122">
        <f>HYPERLINK("https://stackoverflow.com/q/49157019", "49157019")</f>
        <v/>
      </c>
      <c r="B122" t="n">
        <v>0.1545138888888888</v>
      </c>
    </row>
    <row r="123">
      <c r="A123">
        <f>HYPERLINK("https://stackoverflow.com/q/49311336", "49311336")</f>
        <v/>
      </c>
      <c r="B123" t="n">
        <v>0.2024353120243531</v>
      </c>
    </row>
    <row r="124">
      <c r="A124">
        <f>HYPERLINK("https://stackoverflow.com/q/49412482", "49412482")</f>
        <v/>
      </c>
      <c r="B124" t="n">
        <v>0.4467754467754467</v>
      </c>
    </row>
    <row r="125">
      <c r="A125">
        <f>HYPERLINK("https://stackoverflow.com/q/49424033", "49424033")</f>
        <v/>
      </c>
      <c r="B125" t="n">
        <v>0.1891025641025641</v>
      </c>
    </row>
    <row r="126">
      <c r="A126">
        <f>HYPERLINK("https://stackoverflow.com/q/49428459", "49428459")</f>
        <v/>
      </c>
      <c r="B126" t="n">
        <v>0.2197802197802197</v>
      </c>
    </row>
    <row r="127">
      <c r="A127">
        <f>HYPERLINK("https://stackoverflow.com/q/49444662", "49444662")</f>
        <v/>
      </c>
      <c r="B127" t="n">
        <v>0.2070707070707071</v>
      </c>
    </row>
    <row r="128">
      <c r="A128">
        <f>HYPERLINK("https://stackoverflow.com/q/49503406", "49503406")</f>
        <v/>
      </c>
      <c r="B128" t="n">
        <v>0.1504273504273504</v>
      </c>
    </row>
    <row r="129">
      <c r="A129">
        <f>HYPERLINK("https://stackoverflow.com/q/49506812", "49506812")</f>
        <v/>
      </c>
      <c r="B129" t="n">
        <v>0.3433515482695811</v>
      </c>
    </row>
    <row r="130">
      <c r="A130">
        <f>HYPERLINK("https://stackoverflow.com/q/49528679", "49528679")</f>
        <v/>
      </c>
      <c r="B130" t="n">
        <v>0.2484076433121019</v>
      </c>
    </row>
    <row r="131">
      <c r="A131">
        <f>HYPERLINK("https://stackoverflow.com/q/49580441", "49580441")</f>
        <v/>
      </c>
      <c r="B131" t="n">
        <v>0.2139917695473251</v>
      </c>
    </row>
    <row r="132">
      <c r="A132">
        <f>HYPERLINK("https://stackoverflow.com/q/49689289", "49689289")</f>
        <v/>
      </c>
      <c r="B132" t="n">
        <v>0.2323232323232323</v>
      </c>
    </row>
    <row r="133">
      <c r="A133">
        <f>HYPERLINK("https://stackoverflow.com/q/49692206", "49692206")</f>
        <v/>
      </c>
      <c r="B133" t="n">
        <v>0.1973684210526316</v>
      </c>
    </row>
    <row r="134">
      <c r="A134">
        <f>HYPERLINK("https://stackoverflow.com/q/49738995", "49738995")</f>
        <v/>
      </c>
      <c r="B134" t="n">
        <v>0.2794117647058823</v>
      </c>
    </row>
    <row r="135">
      <c r="A135">
        <f>HYPERLINK("https://stackoverflow.com/q/49865996", "49865996")</f>
        <v/>
      </c>
      <c r="B135" t="n">
        <v>0.2982456140350876</v>
      </c>
    </row>
    <row r="136">
      <c r="A136">
        <f>HYPERLINK("https://stackoverflow.com/q/49954489", "49954489")</f>
        <v/>
      </c>
      <c r="B136" t="n">
        <v>0.1717171717171717</v>
      </c>
    </row>
    <row r="137">
      <c r="A137">
        <f>HYPERLINK("https://stackoverflow.com/q/49986234", "49986234")</f>
        <v/>
      </c>
      <c r="B137" t="n">
        <v>0.2921348314606741</v>
      </c>
    </row>
    <row r="138">
      <c r="A138">
        <f>HYPERLINK("https://stackoverflow.com/q/49988947", "49988947")</f>
        <v/>
      </c>
      <c r="B138" t="n">
        <v>0.3359173126614987</v>
      </c>
    </row>
    <row r="139">
      <c r="A139">
        <f>HYPERLINK("https://stackoverflow.com/q/50005890", "50005890")</f>
        <v/>
      </c>
      <c r="B139" t="n">
        <v>0.2782294489611563</v>
      </c>
    </row>
    <row r="140">
      <c r="A140">
        <f>HYPERLINK("https://stackoverflow.com/q/50036821", "50036821")</f>
        <v/>
      </c>
      <c r="B140" t="n">
        <v>0.1804180418041805</v>
      </c>
    </row>
    <row r="141">
      <c r="A141">
        <f>HYPERLINK("https://stackoverflow.com/q/50130057", "50130057")</f>
        <v/>
      </c>
      <c r="B141" t="n">
        <v>0.1685823754789272</v>
      </c>
    </row>
    <row r="142">
      <c r="A142">
        <f>HYPERLINK("https://stackoverflow.com/q/50130081", "50130081")</f>
        <v/>
      </c>
      <c r="B142" t="n">
        <v>0.2008032128514056</v>
      </c>
    </row>
    <row r="143">
      <c r="A143">
        <f>HYPERLINK("https://stackoverflow.com/q/50156366", "50156366")</f>
        <v/>
      </c>
      <c r="B143" t="n">
        <v>0.2034805890227577</v>
      </c>
    </row>
    <row r="144">
      <c r="A144">
        <f>HYPERLINK("https://stackoverflow.com/q/50171963", "50171963")</f>
        <v/>
      </c>
      <c r="B144" t="n">
        <v>0.2136752136752136</v>
      </c>
    </row>
    <row r="145">
      <c r="A145">
        <f>HYPERLINK("https://stackoverflow.com/q/50247642", "50247642")</f>
        <v/>
      </c>
      <c r="B145" t="n">
        <v>0.2128325508607199</v>
      </c>
    </row>
    <row r="146">
      <c r="A146">
        <f>HYPERLINK("https://stackoverflow.com/q/50326783", "50326783")</f>
        <v/>
      </c>
      <c r="B146" t="n">
        <v>0.1606837606837607</v>
      </c>
    </row>
    <row r="147">
      <c r="A147">
        <f>HYPERLINK("https://stackoverflow.com/q/50339104", "50339104")</f>
        <v/>
      </c>
      <c r="B147" t="n">
        <v>0.2558356676003734</v>
      </c>
    </row>
    <row r="148">
      <c r="A148">
        <f>HYPERLINK("https://stackoverflow.com/q/50470391", "50470391")</f>
        <v/>
      </c>
      <c r="B148" t="n">
        <v>0.1707070707070707</v>
      </c>
    </row>
    <row r="149">
      <c r="A149">
        <f>HYPERLINK("https://stackoverflow.com/q/50561808", "50561808")</f>
        <v/>
      </c>
      <c r="B149" t="n">
        <v>0.2048192771084337</v>
      </c>
    </row>
    <row r="150">
      <c r="A150">
        <f>HYPERLINK("https://stackoverflow.com/q/50582355", "50582355")</f>
        <v/>
      </c>
      <c r="B150" t="n">
        <v>0.2685185185185185</v>
      </c>
    </row>
    <row r="151">
      <c r="A151">
        <f>HYPERLINK("https://stackoverflow.com/q/50764255", "50764255")</f>
        <v/>
      </c>
      <c r="B151" t="n">
        <v>0.2395833333333333</v>
      </c>
    </row>
    <row r="152">
      <c r="A152">
        <f>HYPERLINK("https://stackoverflow.com/q/50783112", "50783112")</f>
        <v/>
      </c>
      <c r="B152" t="n">
        <v>0.2969885773624091</v>
      </c>
    </row>
    <row r="153">
      <c r="A153">
        <f>HYPERLINK("https://stackoverflow.com/q/50865772", "50865772")</f>
        <v/>
      </c>
      <c r="B153" t="n">
        <v>0.1851851851851852</v>
      </c>
    </row>
    <row r="154">
      <c r="A154">
        <f>HYPERLINK("https://stackoverflow.com/q/51028474", "51028474")</f>
        <v/>
      </c>
      <c r="B154" t="n">
        <v>0.2178362573099415</v>
      </c>
    </row>
    <row r="155">
      <c r="A155">
        <f>HYPERLINK("https://stackoverflow.com/q/51079139", "51079139")</f>
        <v/>
      </c>
      <c r="B155" t="n">
        <v>0.1811594202898551</v>
      </c>
    </row>
    <row r="156">
      <c r="A156">
        <f>HYPERLINK("https://stackoverflow.com/q/51110466", "51110466")</f>
        <v/>
      </c>
      <c r="B156" t="n">
        <v>0.2506459948320413</v>
      </c>
    </row>
    <row r="157">
      <c r="A157">
        <f>HYPERLINK("https://stackoverflow.com/q/51303561", "51303561")</f>
        <v/>
      </c>
      <c r="B157" t="n">
        <v>0.1558109833971903</v>
      </c>
    </row>
    <row r="158">
      <c r="A158">
        <f>HYPERLINK("https://stackoverflow.com/q/51306484", "51306484")</f>
        <v/>
      </c>
      <c r="B158" t="n">
        <v>0.2339181286549708</v>
      </c>
    </row>
    <row r="159">
      <c r="A159">
        <f>HYPERLINK("https://stackoverflow.com/q/51364441", "51364441")</f>
        <v/>
      </c>
      <c r="B159" t="n">
        <v>0.1576576576576577</v>
      </c>
    </row>
    <row r="160">
      <c r="A160">
        <f>HYPERLINK("https://stackoverflow.com/q/51364575", "51364575")</f>
        <v/>
      </c>
      <c r="B160" t="n">
        <v>0.1425925925925926</v>
      </c>
    </row>
    <row r="161">
      <c r="A161">
        <f>HYPERLINK("https://stackoverflow.com/q/51394376", "51394376")</f>
        <v/>
      </c>
      <c r="B161" t="n">
        <v>0.2072072072072072</v>
      </c>
    </row>
    <row r="162">
      <c r="A162">
        <f>HYPERLINK("https://stackoverflow.com/q/51464538", "51464538")</f>
        <v/>
      </c>
      <c r="B162" t="n">
        <v>0.3225458468176914</v>
      </c>
    </row>
    <row r="163">
      <c r="A163">
        <f>HYPERLINK("https://stackoverflow.com/q/51483123", "51483123")</f>
        <v/>
      </c>
      <c r="B163" t="n">
        <v>0.2759259259259259</v>
      </c>
    </row>
    <row r="164">
      <c r="A164">
        <f>HYPERLINK("https://stackoverflow.com/q/51542863", "51542863")</f>
        <v/>
      </c>
      <c r="B164" t="n">
        <v>0.2292929292929293</v>
      </c>
    </row>
    <row r="165">
      <c r="A165">
        <f>HYPERLINK("https://stackoverflow.com/q/51592581", "51592581")</f>
        <v/>
      </c>
      <c r="B165" t="n">
        <v>0.2666666666666667</v>
      </c>
    </row>
    <row r="166">
      <c r="A166">
        <f>HYPERLINK("https://stackoverflow.com/q/51624741", "51624741")</f>
        <v/>
      </c>
      <c r="B166" t="n">
        <v>0.2187857961053837</v>
      </c>
    </row>
    <row r="167">
      <c r="A167">
        <f>HYPERLINK("https://stackoverflow.com/q/51655129", "51655129")</f>
        <v/>
      </c>
      <c r="B167" t="n">
        <v>0.1707317073170732</v>
      </c>
    </row>
    <row r="168">
      <c r="A168">
        <f>HYPERLINK("https://stackoverflow.com/q/51857872", "51857872")</f>
        <v/>
      </c>
      <c r="B168" t="n">
        <v>0.1976608187134503</v>
      </c>
    </row>
    <row r="169">
      <c r="A169">
        <f>HYPERLINK("https://stackoverflow.com/q/51870216", "51870216")</f>
        <v/>
      </c>
      <c r="B169" t="n">
        <v>0.1936507936507937</v>
      </c>
    </row>
    <row r="170">
      <c r="A170">
        <f>HYPERLINK("https://stackoverflow.com/q/51996744", "51996744")</f>
        <v/>
      </c>
      <c r="B170" t="n">
        <v>0.2823649337410804</v>
      </c>
    </row>
    <row r="171">
      <c r="A171">
        <f>HYPERLINK("https://stackoverflow.com/q/51999779", "51999779")</f>
        <v/>
      </c>
      <c r="B171" t="n">
        <v>0.2172284644194756</v>
      </c>
    </row>
    <row r="172">
      <c r="A172">
        <f>HYPERLINK("https://stackoverflow.com/q/52023042", "52023042")</f>
        <v/>
      </c>
      <c r="B172" t="n">
        <v>0.4491392801251957</v>
      </c>
    </row>
    <row r="173">
      <c r="A173">
        <f>HYPERLINK("https://stackoverflow.com/q/52264141", "52264141")</f>
        <v/>
      </c>
      <c r="B173" t="n">
        <v>0.1847953216374269</v>
      </c>
    </row>
    <row r="174">
      <c r="A174">
        <f>HYPERLINK("https://stackoverflow.com/q/52282777", "52282777")</f>
        <v/>
      </c>
      <c r="B174" t="n">
        <v>0.2014652014652015</v>
      </c>
    </row>
    <row r="175">
      <c r="A175">
        <f>HYPERLINK("https://stackoverflow.com/q/52288990", "52288990")</f>
        <v/>
      </c>
      <c r="B175" t="n">
        <v>0.2997416020671834</v>
      </c>
    </row>
    <row r="176">
      <c r="A176">
        <f>HYPERLINK("https://stackoverflow.com/q/52363765", "52363765")</f>
        <v/>
      </c>
      <c r="B176" t="n">
        <v>0.2407407407407407</v>
      </c>
    </row>
    <row r="177">
      <c r="A177">
        <f>HYPERLINK("https://stackoverflow.com/q/52406753", "52406753")</f>
        <v/>
      </c>
      <c r="B177" t="n">
        <v>0.1476608187134503</v>
      </c>
    </row>
    <row r="178">
      <c r="A178">
        <f>HYPERLINK("https://stackoverflow.com/q/52559551", "52559551")</f>
        <v/>
      </c>
      <c r="B178" t="n">
        <v>0.1821705426356589</v>
      </c>
    </row>
    <row r="179">
      <c r="A179">
        <f>HYPERLINK("https://stackoverflow.com/q/52612424", "52612424")</f>
        <v/>
      </c>
      <c r="B179" t="n">
        <v>0.2301587301587301</v>
      </c>
    </row>
    <row r="180">
      <c r="A180">
        <f>HYPERLINK("https://stackoverflow.com/q/52642674", "52642674")</f>
        <v/>
      </c>
      <c r="B180" t="n">
        <v>0.1807228915662651</v>
      </c>
    </row>
    <row r="181">
      <c r="A181">
        <f>HYPERLINK("https://stackoverflow.com/q/52673505", "52673505")</f>
        <v/>
      </c>
      <c r="B181" t="n">
        <v>0.1622574955908289</v>
      </c>
    </row>
    <row r="182">
      <c r="A182">
        <f>HYPERLINK("https://stackoverflow.com/q/52719697", "52719697")</f>
        <v/>
      </c>
      <c r="B182" t="n">
        <v>0.1928888888888889</v>
      </c>
    </row>
    <row r="183">
      <c r="A183">
        <f>HYPERLINK("https://stackoverflow.com/q/52821168", "52821168")</f>
        <v/>
      </c>
      <c r="B183" t="n">
        <v>0.3050108932461873</v>
      </c>
    </row>
    <row r="184">
      <c r="A184">
        <f>HYPERLINK("https://stackoverflow.com/q/52919137", "52919137")</f>
        <v/>
      </c>
      <c r="B184" t="n">
        <v>0.1873822975517891</v>
      </c>
    </row>
    <row r="185">
      <c r="A185">
        <f>HYPERLINK("https://stackoverflow.com/q/52923228", "52923228")</f>
        <v/>
      </c>
      <c r="B185" t="n">
        <v>0.2182182182182182</v>
      </c>
    </row>
    <row r="186">
      <c r="A186">
        <f>HYPERLINK("https://stackoverflow.com/q/53154744", "53154744")</f>
        <v/>
      </c>
      <c r="B186" t="n">
        <v>0.1935853379152348</v>
      </c>
    </row>
    <row r="187">
      <c r="A187">
        <f>HYPERLINK("https://stackoverflow.com/q/53199680", "53199680")</f>
        <v/>
      </c>
      <c r="B187" t="n">
        <v>0.2260536398467433</v>
      </c>
    </row>
    <row r="188">
      <c r="A188">
        <f>HYPERLINK("https://stackoverflow.com/q/53208833", "53208833")</f>
        <v/>
      </c>
      <c r="B188" t="n">
        <v>0.2325581395348837</v>
      </c>
    </row>
    <row r="189">
      <c r="A189">
        <f>HYPERLINK("https://stackoverflow.com/q/53260499", "53260499")</f>
        <v/>
      </c>
      <c r="B189" t="n">
        <v>0.1871980676328502</v>
      </c>
    </row>
    <row r="190">
      <c r="A190">
        <f>HYPERLINK("https://stackoverflow.com/q/53303701", "53303701")</f>
        <v/>
      </c>
      <c r="B190" t="n">
        <v>0.1765601217656012</v>
      </c>
    </row>
    <row r="191">
      <c r="A191">
        <f>HYPERLINK("https://stackoverflow.com/q/53326262", "53326262")</f>
        <v/>
      </c>
      <c r="B191" t="n">
        <v>0.1888888888888889</v>
      </c>
    </row>
    <row r="192">
      <c r="A192">
        <f>HYPERLINK("https://stackoverflow.com/q/53344801", "53344801")</f>
        <v/>
      </c>
      <c r="B192" t="n">
        <v>0.1856925418569254</v>
      </c>
    </row>
    <row r="193">
      <c r="A193">
        <f>HYPERLINK("https://stackoverflow.com/q/53486490", "53486490")</f>
        <v/>
      </c>
      <c r="B193" t="n">
        <v>0.2492063492063492</v>
      </c>
    </row>
    <row r="194">
      <c r="A194">
        <f>HYPERLINK("https://stackoverflow.com/q/53522196", "53522196")</f>
        <v/>
      </c>
      <c r="B194" t="n">
        <v>0.1425925925925926</v>
      </c>
    </row>
    <row r="195">
      <c r="A195">
        <f>HYPERLINK("https://stackoverflow.com/q/53534973", "53534973")</f>
        <v/>
      </c>
      <c r="B195" t="n">
        <v>0.2369281045751634</v>
      </c>
    </row>
    <row r="196">
      <c r="A196">
        <f>HYPERLINK("https://stackoverflow.com/q/53544934", "53544934")</f>
        <v/>
      </c>
      <c r="B196" t="n">
        <v>0.193939393939394</v>
      </c>
    </row>
    <row r="197">
      <c r="A197">
        <f>HYPERLINK("https://stackoverflow.com/q/53577204", "53577204")</f>
        <v/>
      </c>
      <c r="B197" t="n">
        <v>0.1660692951015532</v>
      </c>
    </row>
    <row r="198">
      <c r="A198">
        <f>HYPERLINK("https://stackoverflow.com/q/53662108", "53662108")</f>
        <v/>
      </c>
      <c r="B198" t="n">
        <v>0.2425328554360812</v>
      </c>
    </row>
    <row r="199">
      <c r="A199">
        <f>HYPERLINK("https://stackoverflow.com/q/53737720", "53737720")</f>
        <v/>
      </c>
      <c r="B199" t="n">
        <v>0.239171374764595</v>
      </c>
    </row>
    <row r="200">
      <c r="A200">
        <f>HYPERLINK("https://stackoverflow.com/q/53742356", "53742356")</f>
        <v/>
      </c>
      <c r="B200" t="n">
        <v>0.4807256235827664</v>
      </c>
    </row>
    <row r="201">
      <c r="A201">
        <f>HYPERLINK("https://stackoverflow.com/q/53862192", "53862192")</f>
        <v/>
      </c>
      <c r="B201" t="n">
        <v>0.1500974658869396</v>
      </c>
    </row>
    <row r="202">
      <c r="A202">
        <f>HYPERLINK("https://stackoverflow.com/q/53916396", "53916396")</f>
        <v/>
      </c>
      <c r="B202" t="n">
        <v>0.1977935382190701</v>
      </c>
    </row>
    <row r="203">
      <c r="A203">
        <f>HYPERLINK("https://stackoverflow.com/q/53937189", "53937189")</f>
        <v/>
      </c>
      <c r="B203" t="n">
        <v>0.2577777777777777</v>
      </c>
    </row>
    <row r="204">
      <c r="A204">
        <f>HYPERLINK("https://stackoverflow.com/q/53970869", "53970869")</f>
        <v/>
      </c>
      <c r="B204" t="n">
        <v>0.161764705882353</v>
      </c>
    </row>
    <row r="205">
      <c r="A205">
        <f>HYPERLINK("https://stackoverflow.com/q/54060551", "54060551")</f>
        <v/>
      </c>
      <c r="B205" t="n">
        <v>0.1448663853727145</v>
      </c>
    </row>
    <row r="206">
      <c r="A206">
        <f>HYPERLINK("https://stackoverflow.com/q/54143107", "54143107")</f>
        <v/>
      </c>
      <c r="B206" t="n">
        <v>0.2439862542955326</v>
      </c>
    </row>
    <row r="207">
      <c r="A207">
        <f>HYPERLINK("https://stackoverflow.com/q/54178050", "54178050")</f>
        <v/>
      </c>
      <c r="B207" t="n">
        <v>0.1936507936507937</v>
      </c>
    </row>
    <row r="208">
      <c r="A208">
        <f>HYPERLINK("https://stackoverflow.com/q/54192453", "54192453")</f>
        <v/>
      </c>
      <c r="B208" t="n">
        <v>0.2185990338164251</v>
      </c>
    </row>
    <row r="209">
      <c r="A209">
        <f>HYPERLINK("https://stackoverflow.com/q/54271510", "54271510")</f>
        <v/>
      </c>
      <c r="B209" t="n">
        <v>0.1875</v>
      </c>
    </row>
    <row r="210">
      <c r="A210">
        <f>HYPERLINK("https://stackoverflow.com/q/54321038", "54321038")</f>
        <v/>
      </c>
      <c r="B210" t="n">
        <v>0.2190923317683881</v>
      </c>
    </row>
    <row r="211">
      <c r="A211">
        <f>HYPERLINK("https://stackoverflow.com/q/54396214", "54396214")</f>
        <v/>
      </c>
      <c r="B211" t="n">
        <v>0.253731343283582</v>
      </c>
    </row>
    <row r="212">
      <c r="A212">
        <f>HYPERLINK("https://stackoverflow.com/q/54526634", "54526634")</f>
        <v/>
      </c>
      <c r="B212" t="n">
        <v>0.1842475386779184</v>
      </c>
    </row>
    <row r="213">
      <c r="A213">
        <f>HYPERLINK("https://stackoverflow.com/q/54575273", "54575273")</f>
        <v/>
      </c>
      <c r="B213" t="n">
        <v>0.1887550200803212</v>
      </c>
    </row>
    <row r="214">
      <c r="A214">
        <f>HYPERLINK("https://stackoverflow.com/q/54577461", "54577461")</f>
        <v/>
      </c>
      <c r="B214" t="n">
        <v>0.1643192488262911</v>
      </c>
    </row>
    <row r="215">
      <c r="A215">
        <f>HYPERLINK("https://stackoverflow.com/q/54639927", "54639927")</f>
        <v/>
      </c>
      <c r="B215" t="n">
        <v>0.1862745098039216</v>
      </c>
    </row>
    <row r="216">
      <c r="A216">
        <f>HYPERLINK("https://stackoverflow.com/q/54646038", "54646038")</f>
        <v/>
      </c>
      <c r="B216" t="n">
        <v>0.2303921568627451</v>
      </c>
    </row>
    <row r="217">
      <c r="A217">
        <f>HYPERLINK("https://stackoverflow.com/q/54688078", "54688078")</f>
        <v/>
      </c>
      <c r="B217" t="n">
        <v>0.1643835616438356</v>
      </c>
    </row>
    <row r="218">
      <c r="A218">
        <f>HYPERLINK("https://stackoverflow.com/q/54751381", "54751381")</f>
        <v/>
      </c>
      <c r="B218" t="n">
        <v>0.3289637952559301</v>
      </c>
    </row>
    <row r="219">
      <c r="A219">
        <f>HYPERLINK("https://stackoverflow.com/q/54800171", "54800171")</f>
        <v/>
      </c>
      <c r="B219" t="n">
        <v>0.3219489981785064</v>
      </c>
    </row>
    <row r="220">
      <c r="A220">
        <f>HYPERLINK("https://stackoverflow.com/q/54910488", "54910488")</f>
        <v/>
      </c>
      <c r="B220" t="n">
        <v>0.2567421790722761</v>
      </c>
    </row>
    <row r="221">
      <c r="A221">
        <f>HYPERLINK("https://stackoverflow.com/q/54935102", "54935102")</f>
        <v/>
      </c>
      <c r="B221" t="n">
        <v>0.2747909199522103</v>
      </c>
    </row>
    <row r="222">
      <c r="A222">
        <f>HYPERLINK("https://stackoverflow.com/q/55126170", "55126170")</f>
        <v/>
      </c>
      <c r="B222" t="n">
        <v>0.1672640382317802</v>
      </c>
    </row>
    <row r="223">
      <c r="A223">
        <f>HYPERLINK("https://stackoverflow.com/q/55143718", "55143718")</f>
        <v/>
      </c>
      <c r="B223" t="n">
        <v>0.202020202020202</v>
      </c>
    </row>
    <row r="224">
      <c r="A224">
        <f>HYPERLINK("https://stackoverflow.com/q/55283966", "55283966")</f>
        <v/>
      </c>
      <c r="B224" t="n">
        <v>0.2669753086419753</v>
      </c>
    </row>
    <row r="225">
      <c r="A225">
        <f>HYPERLINK("https://stackoverflow.com/q/55312355", "55312355")</f>
        <v/>
      </c>
      <c r="B225" t="n">
        <v>0.3022774327122154</v>
      </c>
    </row>
    <row r="226">
      <c r="A226">
        <f>HYPERLINK("https://stackoverflow.com/q/55426906", "55426906")</f>
        <v/>
      </c>
      <c r="B226" t="n">
        <v>0.238532110091743</v>
      </c>
    </row>
    <row r="227">
      <c r="A227">
        <f>HYPERLINK("https://stackoverflow.com/q/55435560", "55435560")</f>
        <v/>
      </c>
      <c r="B227" t="n">
        <v>0.1381766381766381</v>
      </c>
    </row>
    <row r="228">
      <c r="A228">
        <f>HYPERLINK("https://stackoverflow.com/q/55542723", "55542723")</f>
        <v/>
      </c>
      <c r="B228" t="n">
        <v>0.1694444444444444</v>
      </c>
    </row>
    <row r="229">
      <c r="A229">
        <f>HYPERLINK("https://stackoverflow.com/q/55571946", "55571946")</f>
        <v/>
      </c>
      <c r="B229" t="n">
        <v>0.2569444444444445</v>
      </c>
    </row>
    <row r="230">
      <c r="A230">
        <f>HYPERLINK("https://stackoverflow.com/q/55574590", "55574590")</f>
        <v/>
      </c>
      <c r="B230" t="n">
        <v>0.2467320261437908</v>
      </c>
    </row>
    <row r="231">
      <c r="A231">
        <f>HYPERLINK("https://stackoverflow.com/q/55632717", "55632717")</f>
        <v/>
      </c>
      <c r="B231" t="n">
        <v>0.1840796019900497</v>
      </c>
    </row>
    <row r="232">
      <c r="A232">
        <f>HYPERLINK("https://stackoverflow.com/q/55714301", "55714301")</f>
        <v/>
      </c>
      <c r="B232" t="n">
        <v>0.2688719253604749</v>
      </c>
    </row>
    <row r="233">
      <c r="A233">
        <f>HYPERLINK("https://stackoverflow.com/q/55721339", "55721339")</f>
        <v/>
      </c>
      <c r="B233" t="n">
        <v>0.1876750700280112</v>
      </c>
    </row>
    <row r="234">
      <c r="A234">
        <f>HYPERLINK("https://stackoverflow.com/q/55740306", "55740306")</f>
        <v/>
      </c>
      <c r="B234" t="n">
        <v>0.2059925093632959</v>
      </c>
    </row>
    <row r="235">
      <c r="A235">
        <f>HYPERLINK("https://stackoverflow.com/q/55794490", "55794490")</f>
        <v/>
      </c>
      <c r="B235" t="n">
        <v>0.2533972821742606</v>
      </c>
    </row>
    <row r="236">
      <c r="A236">
        <f>HYPERLINK("https://stackoverflow.com/q/55835107", "55835107")</f>
        <v/>
      </c>
      <c r="B236" t="n">
        <v>0.1860776439089692</v>
      </c>
    </row>
    <row r="237">
      <c r="A237">
        <f>HYPERLINK("https://stackoverflow.com/q/55847405", "55847405")</f>
        <v/>
      </c>
      <c r="B237" t="n">
        <v>0.2135922330097087</v>
      </c>
    </row>
    <row r="238">
      <c r="A238">
        <f>HYPERLINK("https://stackoverflow.com/q/55938858", "55938858")</f>
        <v/>
      </c>
      <c r="B238" t="n">
        <v>0.1455938697318007</v>
      </c>
    </row>
    <row r="239">
      <c r="A239">
        <f>HYPERLINK("https://stackoverflow.com/q/56007280", "56007280")</f>
        <v/>
      </c>
      <c r="B239" t="n">
        <v>0.1956181533646322</v>
      </c>
    </row>
    <row r="240">
      <c r="A240">
        <f>HYPERLINK("https://stackoverflow.com/q/56013510", "56013510")</f>
        <v/>
      </c>
      <c r="B240" t="n">
        <v>0.207977207977208</v>
      </c>
    </row>
    <row r="241">
      <c r="A241">
        <f>HYPERLINK("https://stackoverflow.com/q/56042376", "56042376")</f>
        <v/>
      </c>
      <c r="B241" t="n">
        <v>0.1469534050179211</v>
      </c>
    </row>
    <row r="242">
      <c r="A242">
        <f>HYPERLINK("https://stackoverflow.com/q/56139909", "56139909")</f>
        <v/>
      </c>
      <c r="B242" t="n">
        <v>0.3422733077905492</v>
      </c>
    </row>
    <row r="243">
      <c r="A243">
        <f>HYPERLINK("https://stackoverflow.com/q/56159484", "56159484")</f>
        <v/>
      </c>
      <c r="B243" t="n">
        <v>0.2327485380116959</v>
      </c>
    </row>
    <row r="244">
      <c r="A244">
        <f>HYPERLINK("https://stackoverflow.com/q/56205989", "56205989")</f>
        <v/>
      </c>
      <c r="B244" t="n">
        <v>0.1516339869281046</v>
      </c>
    </row>
    <row r="245">
      <c r="A245">
        <f>HYPERLINK("https://stackoverflow.com/q/56363028", "56363028")</f>
        <v/>
      </c>
      <c r="B245" t="n">
        <v>0.2196581196581196</v>
      </c>
    </row>
    <row r="246">
      <c r="A246">
        <f>HYPERLINK("https://stackoverflow.com/q/56377658", "56377658")</f>
        <v/>
      </c>
      <c r="B246" t="n">
        <v>0.1851851851851851</v>
      </c>
    </row>
    <row r="247">
      <c r="A247">
        <f>HYPERLINK("https://stackoverflow.com/q/56389333", "56389333")</f>
        <v/>
      </c>
      <c r="B247" t="n">
        <v>0.1777777777777778</v>
      </c>
    </row>
    <row r="248">
      <c r="A248">
        <f>HYPERLINK("https://stackoverflow.com/q/56429400", "56429400")</f>
        <v/>
      </c>
      <c r="B248" t="n">
        <v>0.1572649572649573</v>
      </c>
    </row>
    <row r="249">
      <c r="A249">
        <f>HYPERLINK("https://stackoverflow.com/q/56465000", "56465000")</f>
        <v/>
      </c>
      <c r="B249" t="n">
        <v>0.3528064146620847</v>
      </c>
    </row>
    <row r="250">
      <c r="A250">
        <f>HYPERLINK("https://stackoverflow.com/q/56513338", "56513338")</f>
        <v/>
      </c>
      <c r="B250" t="n">
        <v>0.1994645247657296</v>
      </c>
    </row>
    <row r="251">
      <c r="A251">
        <f>HYPERLINK("https://stackoverflow.com/q/56578710", "56578710")</f>
        <v/>
      </c>
      <c r="B251" t="n">
        <v>0.1604938271604938</v>
      </c>
    </row>
    <row r="252">
      <c r="A252">
        <f>HYPERLINK("https://stackoverflow.com/q/56580338", "56580338")</f>
        <v/>
      </c>
      <c r="B252" t="n">
        <v>0.2265624999999999</v>
      </c>
    </row>
    <row r="253">
      <c r="A253">
        <f>HYPERLINK("https://stackoverflow.com/q/56650929", "56650929")</f>
        <v/>
      </c>
      <c r="B253" t="n">
        <v>0.1919191919191919</v>
      </c>
    </row>
    <row r="254">
      <c r="A254">
        <f>HYPERLINK("https://stackoverflow.com/q/56701895", "56701895")</f>
        <v/>
      </c>
      <c r="B254" t="n">
        <v>0.1887366818873668</v>
      </c>
    </row>
    <row r="255">
      <c r="A255">
        <f>HYPERLINK("https://stackoverflow.com/q/56815027", "56815027")</f>
        <v/>
      </c>
      <c r="B255" t="n">
        <v>0.2944832944832945</v>
      </c>
    </row>
    <row r="256">
      <c r="A256">
        <f>HYPERLINK("https://stackoverflow.com/q/56816270", "56816270")</f>
        <v/>
      </c>
      <c r="B256" t="n">
        <v>0.1711111111111111</v>
      </c>
    </row>
    <row r="257">
      <c r="A257">
        <f>HYPERLINK("https://stackoverflow.com/q/56846426", "56846426")</f>
        <v/>
      </c>
      <c r="B257" t="n">
        <v>0.2999999999999999</v>
      </c>
    </row>
    <row r="258">
      <c r="A258">
        <f>HYPERLINK("https://stackoverflow.com/q/56854441", "56854441")</f>
        <v/>
      </c>
      <c r="B258" t="n">
        <v>0.3542976939203354</v>
      </c>
    </row>
    <row r="259">
      <c r="A259">
        <f>HYPERLINK("https://stackoverflow.com/q/56875888", "56875888")</f>
        <v/>
      </c>
      <c r="B259" t="n">
        <v>0.1340388007054674</v>
      </c>
    </row>
    <row r="260">
      <c r="A260">
        <f>HYPERLINK("https://stackoverflow.com/q/56892999", "56892999")</f>
        <v/>
      </c>
      <c r="B260" t="n">
        <v>0.269170579029734</v>
      </c>
    </row>
    <row r="261">
      <c r="A261">
        <f>HYPERLINK("https://stackoverflow.com/q/56953869", "56953869")</f>
        <v/>
      </c>
      <c r="B261" t="n">
        <v>0.3577777777777778</v>
      </c>
    </row>
    <row r="262">
      <c r="A262">
        <f>HYPERLINK("https://stackoverflow.com/q/56958117", "56958117")</f>
        <v/>
      </c>
      <c r="B262" t="n">
        <v>0.1506172839506173</v>
      </c>
    </row>
    <row r="263">
      <c r="A263">
        <f>HYPERLINK("https://stackoverflow.com/q/56983444", "56983444")</f>
        <v/>
      </c>
      <c r="B263" t="n">
        <v>0.2646198830409357</v>
      </c>
    </row>
    <row r="264">
      <c r="A264">
        <f>HYPERLINK("https://stackoverflow.com/q/56991934", "56991934")</f>
        <v/>
      </c>
      <c r="B264" t="n">
        <v>0.1694444444444444</v>
      </c>
    </row>
    <row r="265">
      <c r="A265">
        <f>HYPERLINK("https://stackoverflow.com/q/56993150", "56993150")</f>
        <v/>
      </c>
      <c r="B265" t="n">
        <v>0.2609238451935081</v>
      </c>
    </row>
    <row r="266">
      <c r="A266">
        <f>HYPERLINK("https://stackoverflow.com/q/57016370", "57016370")</f>
        <v/>
      </c>
      <c r="B266" t="n">
        <v>0.3597883597883598</v>
      </c>
    </row>
    <row r="267">
      <c r="A267">
        <f>HYPERLINK("https://stackoverflow.com/q/57089313", "57089313")</f>
        <v/>
      </c>
      <c r="B267" t="n">
        <v>0.251419302514193</v>
      </c>
    </row>
    <row r="268">
      <c r="A268">
        <f>HYPERLINK("https://stackoverflow.com/q/57124843", "57124843")</f>
        <v/>
      </c>
      <c r="B268" t="n">
        <v>0.3123689727463312</v>
      </c>
    </row>
    <row r="269">
      <c r="A269">
        <f>HYPERLINK("https://stackoverflow.com/q/57248253", "57248253")</f>
        <v/>
      </c>
      <c r="B269" t="n">
        <v>0.1487455197132616</v>
      </c>
    </row>
    <row r="270">
      <c r="A270">
        <f>HYPERLINK("https://stackoverflow.com/q/57290189", "57290189")</f>
        <v/>
      </c>
      <c r="B270" t="n">
        <v>0.2037037037037037</v>
      </c>
    </row>
    <row r="271">
      <c r="A271">
        <f>HYPERLINK("https://stackoverflow.com/q/57293526", "57293526")</f>
        <v/>
      </c>
      <c r="B271" t="n">
        <v>0.2389937106918239</v>
      </c>
    </row>
    <row r="272">
      <c r="A272">
        <f>HYPERLINK("https://stackoverflow.com/q/57322919", "57322919")</f>
        <v/>
      </c>
      <c r="B272" t="n">
        <v>0.2122507122507123</v>
      </c>
    </row>
    <row r="273">
      <c r="A273">
        <f>HYPERLINK("https://stackoverflow.com/q/57366982", "57366982")</f>
        <v/>
      </c>
      <c r="B273" t="n">
        <v>0.3779149519890261</v>
      </c>
    </row>
    <row r="274">
      <c r="A274">
        <f>HYPERLINK("https://stackoverflow.com/q/57430121", "57430121")</f>
        <v/>
      </c>
      <c r="B274" t="n">
        <v>0.3203378817413905</v>
      </c>
    </row>
    <row r="275">
      <c r="A275">
        <f>HYPERLINK("https://stackoverflow.com/q/57436043", "57436043")</f>
        <v/>
      </c>
      <c r="B275" t="n">
        <v>0.2888888888888889</v>
      </c>
    </row>
    <row r="276">
      <c r="A276">
        <f>HYPERLINK("https://stackoverflow.com/q/57563207", "57563207")</f>
        <v/>
      </c>
      <c r="B276" t="n">
        <v>0.2479674796747967</v>
      </c>
    </row>
    <row r="277">
      <c r="A277">
        <f>HYPERLINK("https://stackoverflow.com/q/57580329", "57580329")</f>
        <v/>
      </c>
      <c r="B277" t="n">
        <v>0.3407407407407407</v>
      </c>
    </row>
    <row r="278">
      <c r="A278">
        <f>HYPERLINK("https://stackoverflow.com/q/57599780", "57599780")</f>
        <v/>
      </c>
      <c r="B278" t="n">
        <v>0.2248995983935743</v>
      </c>
    </row>
    <row r="279">
      <c r="A279">
        <f>HYPERLINK("https://stackoverflow.com/q/57624459", "57624459")</f>
        <v/>
      </c>
      <c r="B279" t="n">
        <v>0.2895622895622896</v>
      </c>
    </row>
    <row r="280">
      <c r="A280">
        <f>HYPERLINK("https://stackoverflow.com/q/57654496", "57654496")</f>
        <v/>
      </c>
      <c r="B280" t="n">
        <v>0.2674199623352165</v>
      </c>
    </row>
    <row r="281">
      <c r="A281">
        <f>HYPERLINK("https://stackoverflow.com/q/57775673", "57775673")</f>
        <v/>
      </c>
      <c r="B281" t="n">
        <v>0.1516754850088183</v>
      </c>
    </row>
    <row r="282">
      <c r="A282">
        <f>HYPERLINK("https://stackoverflow.com/q/57795979", "57795979")</f>
        <v/>
      </c>
      <c r="B282" t="n">
        <v>0.2340425531914894</v>
      </c>
    </row>
    <row r="283">
      <c r="A283">
        <f>HYPERLINK("https://stackoverflow.com/q/57858132", "57858132")</f>
        <v/>
      </c>
      <c r="B283" t="n">
        <v>0.2411924119241192</v>
      </c>
    </row>
    <row r="284">
      <c r="A284">
        <f>HYPERLINK("https://stackoverflow.com/q/57887686", "57887686")</f>
        <v/>
      </c>
      <c r="B284" t="n">
        <v>0.249074074074074</v>
      </c>
    </row>
    <row r="285">
      <c r="A285">
        <f>HYPERLINK("https://stackoverflow.com/q/57931047", "57931047")</f>
        <v/>
      </c>
      <c r="B285" t="n">
        <v>0.2101210121012101</v>
      </c>
    </row>
    <row r="286">
      <c r="A286">
        <f>HYPERLINK("https://stackoverflow.com/q/57944759", "57944759")</f>
        <v/>
      </c>
      <c r="B286" t="n">
        <v>0.1708333333333333</v>
      </c>
    </row>
    <row r="287">
      <c r="A287">
        <f>HYPERLINK("https://stackoverflow.com/q/57958985", "57958985")</f>
        <v/>
      </c>
      <c r="B287" t="n">
        <v>0.2170138888888889</v>
      </c>
    </row>
    <row r="288">
      <c r="A288">
        <f>HYPERLINK("https://stackoverflow.com/q/57996119", "57996119")</f>
        <v/>
      </c>
      <c r="B288" t="n">
        <v>0.3036303630363035</v>
      </c>
    </row>
    <row r="289">
      <c r="A289">
        <f>HYPERLINK("https://stackoverflow.com/q/58004108", "58004108")</f>
        <v/>
      </c>
      <c r="B289" t="n">
        <v>0.1472222222222222</v>
      </c>
    </row>
    <row r="290">
      <c r="A290">
        <f>HYPERLINK("https://stackoverflow.com/q/58161171", "58161171")</f>
        <v/>
      </c>
      <c r="B290" t="n">
        <v>0.562053281351527</v>
      </c>
    </row>
    <row r="291">
      <c r="A291">
        <f>HYPERLINK("https://stackoverflow.com/q/58218403", "58218403")</f>
        <v/>
      </c>
      <c r="B291" t="n">
        <v>0.3369175627240143</v>
      </c>
    </row>
    <row r="292">
      <c r="A292">
        <f>HYPERLINK("https://stackoverflow.com/q/58251535", "58251535")</f>
        <v/>
      </c>
      <c r="B292" t="n">
        <v>0.2300653594771242</v>
      </c>
    </row>
    <row r="293">
      <c r="A293">
        <f>HYPERLINK("https://stackoverflow.com/q/58292569", "58292569")</f>
        <v/>
      </c>
      <c r="B293" t="n">
        <v>0.2896379525593008</v>
      </c>
    </row>
    <row r="294">
      <c r="A294">
        <f>HYPERLINK("https://stackoverflow.com/q/58345697", "58345697")</f>
        <v/>
      </c>
      <c r="B294" t="n">
        <v>0.1577503429355281</v>
      </c>
    </row>
    <row r="295">
      <c r="A295">
        <f>HYPERLINK("https://stackoverflow.com/q/58379764", "58379764")</f>
        <v/>
      </c>
      <c r="B295" t="n">
        <v>0.1546546546546547</v>
      </c>
    </row>
    <row r="296">
      <c r="A296">
        <f>HYPERLINK("https://stackoverflow.com/q/58400948", "58400948")</f>
        <v/>
      </c>
      <c r="B296" t="n">
        <v>0.3263403263403263</v>
      </c>
    </row>
    <row r="297">
      <c r="A297">
        <f>HYPERLINK("https://stackoverflow.com/q/58416726", "58416726")</f>
        <v/>
      </c>
      <c r="B297" t="n">
        <v>0.1777777777777778</v>
      </c>
    </row>
    <row r="298">
      <c r="A298">
        <f>HYPERLINK("https://stackoverflow.com/q/58447864", "58447864")</f>
        <v/>
      </c>
      <c r="B298" t="n">
        <v>0.2297008547008547</v>
      </c>
    </row>
    <row r="299">
      <c r="A299">
        <f>HYPERLINK("https://stackoverflow.com/q/58468165", "58468165")</f>
        <v/>
      </c>
      <c r="B299" t="n">
        <v>0.2504708097928436</v>
      </c>
    </row>
    <row r="300">
      <c r="A300">
        <f>HYPERLINK("https://stackoverflow.com/q/58513040", "58513040")</f>
        <v/>
      </c>
      <c r="B300" t="n">
        <v>0.2259675405742822</v>
      </c>
    </row>
    <row r="301">
      <c r="A301">
        <f>HYPERLINK("https://stackoverflow.com/q/58580506", "58580506")</f>
        <v/>
      </c>
      <c r="B301" t="n">
        <v>0.1790123456790123</v>
      </c>
    </row>
    <row r="302">
      <c r="A302">
        <f>HYPERLINK("https://stackoverflow.com/q/58594685", "58594685")</f>
        <v/>
      </c>
      <c r="B302" t="n">
        <v>0.1923714759535655</v>
      </c>
    </row>
    <row r="303">
      <c r="A303">
        <f>HYPERLINK("https://stackoverflow.com/q/58657618", "58657618")</f>
        <v/>
      </c>
      <c r="B303" t="n">
        <v>0.2542087542087542</v>
      </c>
    </row>
    <row r="304">
      <c r="A304">
        <f>HYPERLINK("https://stackoverflow.com/q/58720305", "58720305")</f>
        <v/>
      </c>
      <c r="B304" t="n">
        <v>0.2171331636980492</v>
      </c>
    </row>
    <row r="305">
      <c r="A305">
        <f>HYPERLINK("https://stackoverflow.com/q/58773119", "58773119")</f>
        <v/>
      </c>
      <c r="B305" t="n">
        <v>0.1790123456790123</v>
      </c>
    </row>
    <row r="306">
      <c r="A306">
        <f>HYPERLINK("https://stackoverflow.com/q/58804879", "58804879")</f>
        <v/>
      </c>
      <c r="B306" t="n">
        <v>0.2046783625730994</v>
      </c>
    </row>
    <row r="307">
      <c r="A307">
        <f>HYPERLINK("https://stackoverflow.com/q/58822568", "58822568")</f>
        <v/>
      </c>
      <c r="B307" t="n">
        <v>0.1575456053067993</v>
      </c>
    </row>
    <row r="308">
      <c r="A308">
        <f>HYPERLINK("https://stackoverflow.com/q/58867149", "58867149")</f>
        <v/>
      </c>
      <c r="B308" t="n">
        <v>0.4884760921912625</v>
      </c>
    </row>
    <row r="309">
      <c r="A309">
        <f>HYPERLINK("https://stackoverflow.com/q/58924846", "58924846")</f>
        <v/>
      </c>
      <c r="B309" t="n">
        <v>0.3567251461988304</v>
      </c>
    </row>
    <row r="310">
      <c r="A310">
        <f>HYPERLINK("https://stackoverflow.com/q/58945570", "58945570")</f>
        <v/>
      </c>
      <c r="B310" t="n">
        <v>0.1981258366800535</v>
      </c>
    </row>
    <row r="311">
      <c r="A311">
        <f>HYPERLINK("https://stackoverflow.com/q/58949589", "58949589")</f>
        <v/>
      </c>
      <c r="B311" t="n">
        <v>0.1368760064412238</v>
      </c>
    </row>
    <row r="312">
      <c r="A312">
        <f>HYPERLINK("https://stackoverflow.com/q/58959973", "58959973")</f>
        <v/>
      </c>
      <c r="B312" t="n">
        <v>0.154320987654321</v>
      </c>
    </row>
    <row r="313">
      <c r="A313">
        <f>HYPERLINK("https://stackoverflow.com/q/58973104", "58973104")</f>
        <v/>
      </c>
      <c r="B313" t="n">
        <v>0.1851851851851852</v>
      </c>
    </row>
    <row r="314">
      <c r="A314">
        <f>HYPERLINK("https://stackoverflow.com/q/59053286", "59053286")</f>
        <v/>
      </c>
      <c r="B314" t="n">
        <v>0.2010582010582011</v>
      </c>
    </row>
    <row r="315">
      <c r="A315">
        <f>HYPERLINK("https://stackoverflow.com/q/59053329", "59053329")</f>
        <v/>
      </c>
      <c r="B315" t="n">
        <v>0.184640522875817</v>
      </c>
    </row>
    <row r="316">
      <c r="A316">
        <f>HYPERLINK("https://stackoverflow.com/q/59058293", "59058293")</f>
        <v/>
      </c>
      <c r="B316" t="n">
        <v>0.1739766081871345</v>
      </c>
    </row>
    <row r="317">
      <c r="A317">
        <f>HYPERLINK("https://stackoverflow.com/q/59085464", "59085464")</f>
        <v/>
      </c>
      <c r="B317" t="n">
        <v>0.2414266117969822</v>
      </c>
    </row>
    <row r="318">
      <c r="A318">
        <f>HYPERLINK("https://stackoverflow.com/q/59118573", "59118573")</f>
        <v/>
      </c>
      <c r="B318" t="n">
        <v>0.1911111111111111</v>
      </c>
    </row>
    <row r="319">
      <c r="A319">
        <f>HYPERLINK("https://stackoverflow.com/q/59165271", "59165271")</f>
        <v/>
      </c>
      <c r="B319" t="n">
        <v>0.2125</v>
      </c>
    </row>
    <row r="320">
      <c r="A320">
        <f>HYPERLINK("https://stackoverflow.com/q/59192422", "59192422")</f>
        <v/>
      </c>
      <c r="B320" t="n">
        <v>0.1466049382716049</v>
      </c>
    </row>
    <row r="321">
      <c r="A321">
        <f>HYPERLINK("https://stackoverflow.com/q/59194640", "59194640")</f>
        <v/>
      </c>
      <c r="B321" t="n">
        <v>0.2046070460704607</v>
      </c>
    </row>
    <row r="322">
      <c r="A322">
        <f>HYPERLINK("https://stackoverflow.com/q/59249246", "59249246")</f>
        <v/>
      </c>
      <c r="B322" t="n">
        <v>0.1657559198542805</v>
      </c>
    </row>
    <row r="323">
      <c r="A323">
        <f>HYPERLINK("https://stackoverflow.com/q/59320260", "59320260")</f>
        <v/>
      </c>
      <c r="B323" t="n">
        <v>0.287037037037037</v>
      </c>
    </row>
    <row r="324">
      <c r="A324">
        <f>HYPERLINK("https://stackoverflow.com/q/59405701", "59405701")</f>
        <v/>
      </c>
      <c r="B324" t="n">
        <v>0.1796042617960426</v>
      </c>
    </row>
    <row r="325">
      <c r="A325">
        <f>HYPERLINK("https://stackoverflow.com/q/59672640", "59672640")</f>
        <v/>
      </c>
      <c r="B325" t="n">
        <v>0.2235939643347051</v>
      </c>
    </row>
    <row r="326">
      <c r="A326">
        <f>HYPERLINK("https://stackoverflow.com/q/59680264", "59680264")</f>
        <v/>
      </c>
      <c r="B326" t="n">
        <v>0.2183006535947712</v>
      </c>
    </row>
    <row r="327">
      <c r="A327">
        <f>HYPERLINK("https://stackoverflow.com/q/59729377", "59729377")</f>
        <v/>
      </c>
      <c r="B327" t="n">
        <v>0.1856368563685637</v>
      </c>
    </row>
    <row r="328">
      <c r="A328">
        <f>HYPERLINK("https://stackoverflow.com/q/59756844", "59756844")</f>
        <v/>
      </c>
      <c r="B328" t="n">
        <v>0.2634920634920635</v>
      </c>
    </row>
    <row r="329">
      <c r="A329">
        <f>HYPERLINK("https://stackoverflow.com/q/59790652", "59790652")</f>
        <v/>
      </c>
      <c r="B329" t="n">
        <v>0.1863799283154122</v>
      </c>
    </row>
    <row r="330">
      <c r="A330">
        <f>HYPERLINK("https://stackoverflow.com/q/59852901", "59852901")</f>
        <v/>
      </c>
      <c r="B330" t="n">
        <v>0.3150492264416315</v>
      </c>
    </row>
    <row r="331">
      <c r="A331">
        <f>HYPERLINK("https://stackoverflow.com/q/60063934", "60063934")</f>
        <v/>
      </c>
      <c r="B331" t="n">
        <v>0.1954732510288066</v>
      </c>
    </row>
    <row r="332">
      <c r="A332">
        <f>HYPERLINK("https://stackoverflow.com/q/60152570", "60152570")</f>
        <v/>
      </c>
      <c r="B332" t="n">
        <v>0.1625</v>
      </c>
    </row>
    <row r="333">
      <c r="A333">
        <f>HYPERLINK("https://stackoverflow.com/q/60177700", "60177700")</f>
        <v/>
      </c>
      <c r="B333" t="n">
        <v>0.1685185185185185</v>
      </c>
    </row>
    <row r="334">
      <c r="A334">
        <f>HYPERLINK("https://stackoverflow.com/q/60411724", "60411724")</f>
        <v/>
      </c>
      <c r="B334" t="n">
        <v>0.2494331065759637</v>
      </c>
    </row>
    <row r="335">
      <c r="A335">
        <f>HYPERLINK("https://stackoverflow.com/q/60455349", "60455349")</f>
        <v/>
      </c>
      <c r="B335" t="n">
        <v>0.178326474622771</v>
      </c>
    </row>
    <row r="336">
      <c r="A336">
        <f>HYPERLINK("https://stackoverflow.com/q/60495312", "60495312")</f>
        <v/>
      </c>
      <c r="B336" t="n">
        <v>0.2581699346405228</v>
      </c>
    </row>
    <row r="337">
      <c r="A337">
        <f>HYPERLINK("https://stackoverflow.com/q/60500627", "60500627")</f>
        <v/>
      </c>
      <c r="B337" t="n">
        <v>0.1876876876876876</v>
      </c>
    </row>
    <row r="338">
      <c r="A338">
        <f>HYPERLINK("https://stackoverflow.com/q/60556126", "60556126")</f>
        <v/>
      </c>
      <c r="B338" t="n">
        <v>0.1962174940898345</v>
      </c>
    </row>
    <row r="339">
      <c r="A339">
        <f>HYPERLINK("https://stackoverflow.com/q/60567487", "60567487")</f>
        <v/>
      </c>
      <c r="B339" t="n">
        <v>0.1719298245614035</v>
      </c>
    </row>
    <row r="340">
      <c r="A340">
        <f>HYPERLINK("https://stackoverflow.com/q/60589214", "60589214")</f>
        <v/>
      </c>
      <c r="B340" t="n">
        <v>0.1774193548387097</v>
      </c>
    </row>
    <row r="341">
      <c r="A341">
        <f>HYPERLINK("https://stackoverflow.com/q/60727567", "60727567")</f>
        <v/>
      </c>
      <c r="B341" t="n">
        <v>0.1710526315789473</v>
      </c>
    </row>
    <row r="342">
      <c r="A342">
        <f>HYPERLINK("https://stackoverflow.com/q/60862896", "60862896")</f>
        <v/>
      </c>
      <c r="B342" t="n">
        <v>0.1441441441441441</v>
      </c>
    </row>
    <row r="343">
      <c r="A343">
        <f>HYPERLINK("https://stackoverflow.com/q/60972901", "60972901")</f>
        <v/>
      </c>
      <c r="B343" t="n">
        <v>0.2342995169082126</v>
      </c>
    </row>
    <row r="344">
      <c r="A344">
        <f>HYPERLINK("https://stackoverflow.com/q/60990549", "60990549")</f>
        <v/>
      </c>
      <c r="B344" t="n">
        <v>0.1407407407407407</v>
      </c>
    </row>
    <row r="345">
      <c r="A345">
        <f>HYPERLINK("https://stackoverflow.com/q/61011463", "61011463")</f>
        <v/>
      </c>
      <c r="B345" t="n">
        <v>0.2412280701754386</v>
      </c>
    </row>
    <row r="346">
      <c r="A346">
        <f>HYPERLINK("https://stackoverflow.com/q/61112343", "61112343")</f>
        <v/>
      </c>
      <c r="B346" t="n">
        <v>0.2008547008547009</v>
      </c>
    </row>
    <row r="347">
      <c r="A347">
        <f>HYPERLINK("https://stackoverflow.com/q/61268147", "61268147")</f>
        <v/>
      </c>
      <c r="B347" t="n">
        <v>0.3240740740740741</v>
      </c>
    </row>
    <row r="348">
      <c r="A348">
        <f>HYPERLINK("https://stackoverflow.com/q/61350864", "61350864")</f>
        <v/>
      </c>
      <c r="B348" t="n">
        <v>0.2422839506172839</v>
      </c>
    </row>
    <row r="349">
      <c r="A349">
        <f>HYPERLINK("https://stackoverflow.com/q/61443240", "61443240")</f>
        <v/>
      </c>
      <c r="B349" t="n">
        <v>0.2536873156342183</v>
      </c>
    </row>
    <row r="350">
      <c r="A350">
        <f>HYPERLINK("https://stackoverflow.com/q/61530340", "61530340")</f>
        <v/>
      </c>
      <c r="B350" t="n">
        <v>0.2449223416965353</v>
      </c>
    </row>
    <row r="351">
      <c r="A351">
        <f>HYPERLINK("https://stackoverflow.com/q/61531008", "61531008")</f>
        <v/>
      </c>
      <c r="B351" t="n">
        <v>0.2694763729246488</v>
      </c>
    </row>
    <row r="352">
      <c r="A352">
        <f>HYPERLINK("https://stackoverflow.com/q/61618284", "61618284")</f>
        <v/>
      </c>
      <c r="B352" t="n">
        <v>0.2802469135802468</v>
      </c>
    </row>
    <row r="353">
      <c r="A353">
        <f>HYPERLINK("https://stackoverflow.com/q/61659007", "61659007")</f>
        <v/>
      </c>
      <c r="B353" t="n">
        <v>0.2237237237237237</v>
      </c>
    </row>
    <row r="354">
      <c r="A354">
        <f>HYPERLINK("https://stackoverflow.com/q/61685518", "61685518")</f>
        <v/>
      </c>
      <c r="B354" t="n">
        <v>0.3476005188067444</v>
      </c>
    </row>
    <row r="355">
      <c r="A355">
        <f>HYPERLINK("https://stackoverflow.com/q/61706612", "61706612")</f>
        <v/>
      </c>
      <c r="B355" t="n">
        <v>0.3049382716049382</v>
      </c>
    </row>
    <row r="356">
      <c r="A356">
        <f>HYPERLINK("https://stackoverflow.com/q/61776817", "61776817")</f>
        <v/>
      </c>
      <c r="B356" t="n">
        <v>0.182716049382716</v>
      </c>
    </row>
    <row r="357">
      <c r="A357">
        <f>HYPERLINK("https://stackoverflow.com/q/61782652", "61782652")</f>
        <v/>
      </c>
      <c r="B357" t="n">
        <v>0.2592592592592592</v>
      </c>
    </row>
    <row r="358">
      <c r="A358">
        <f>HYPERLINK("https://stackoverflow.com/q/61964967", "61964967")</f>
        <v/>
      </c>
      <c r="B358" t="n">
        <v>0.2481481481481481</v>
      </c>
    </row>
    <row r="359">
      <c r="A359">
        <f>HYPERLINK("https://stackoverflow.com/q/62020069", "62020069")</f>
        <v/>
      </c>
      <c r="B359" t="n">
        <v>0.2195767195767196</v>
      </c>
    </row>
    <row r="360">
      <c r="A360">
        <f>HYPERLINK("https://stackoverflow.com/q/62077982", "62077982")</f>
        <v/>
      </c>
      <c r="B360" t="n">
        <v>0.2118518518518519</v>
      </c>
    </row>
    <row r="361">
      <c r="A361">
        <f>HYPERLINK("https://stackoverflow.com/q/62078382", "62078382")</f>
        <v/>
      </c>
      <c r="B361" t="n">
        <v>0.1851851851851852</v>
      </c>
    </row>
    <row r="362">
      <c r="A362">
        <f>HYPERLINK("https://stackoverflow.com/q/62101239", "62101239")</f>
        <v/>
      </c>
      <c r="B362" t="n">
        <v>0.2080378250591016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