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HYPERLINK("https://stackoverflow.com/q/4556252", "4556252")</f>
        <v/>
      </c>
      <c r="B2" t="n">
        <v>0.2154882154882155</v>
      </c>
    </row>
    <row r="3">
      <c r="A3">
        <f>HYPERLINK("https://stackoverflow.com/q/4598926", "4598926")</f>
        <v/>
      </c>
      <c r="B3" t="n">
        <v>0.1635455680399501</v>
      </c>
    </row>
    <row r="4">
      <c r="A4">
        <f>HYPERLINK("https://stackoverflow.com/q/10152372", "10152372")</f>
        <v/>
      </c>
      <c r="B4" t="n">
        <v>0.1614583333333333</v>
      </c>
    </row>
    <row r="5">
      <c r="A5">
        <f>HYPERLINK("https://stackoverflow.com/q/10919857", "10919857")</f>
        <v/>
      </c>
      <c r="B5" t="n">
        <v>0.1980676328502416</v>
      </c>
    </row>
    <row r="6">
      <c r="A6">
        <f>HYPERLINK("https://stackoverflow.com/q/10923870", "10923870")</f>
        <v/>
      </c>
      <c r="B6" t="n">
        <v>0.2010582010582011</v>
      </c>
    </row>
    <row r="7">
      <c r="A7">
        <f>HYPERLINK("https://stackoverflow.com/q/11171081", "11171081")</f>
        <v/>
      </c>
      <c r="B7" t="n">
        <v>0.172514619883041</v>
      </c>
    </row>
    <row r="8">
      <c r="A8">
        <f>HYPERLINK("https://stackoverflow.com/q/11306027", "11306027")</f>
        <v/>
      </c>
      <c r="B8" t="n">
        <v>0.2115226337448559</v>
      </c>
    </row>
    <row r="9">
      <c r="A9">
        <f>HYPERLINK("https://stackoverflow.com/q/12382382", "12382382")</f>
        <v/>
      </c>
      <c r="B9" t="n">
        <v>0.2127255460588794</v>
      </c>
    </row>
    <row r="10">
      <c r="A10">
        <f>HYPERLINK("https://stackoverflow.com/q/12504547", "12504547")</f>
        <v/>
      </c>
      <c r="B10" t="n">
        <v>0.2088607594936708</v>
      </c>
    </row>
    <row r="11">
      <c r="A11">
        <f>HYPERLINK("https://stackoverflow.com/q/12559029", "12559029")</f>
        <v/>
      </c>
      <c r="B11" t="n">
        <v>0.148989898989899</v>
      </c>
    </row>
    <row r="12">
      <c r="A12">
        <f>HYPERLINK("https://stackoverflow.com/q/13393253", "13393253")</f>
        <v/>
      </c>
      <c r="B12" t="n">
        <v>0.1902356902356902</v>
      </c>
    </row>
    <row r="13">
      <c r="A13">
        <f>HYPERLINK("https://stackoverflow.com/q/13834716", "13834716")</f>
        <v/>
      </c>
      <c r="B13" t="n">
        <v>0.3345280764635603</v>
      </c>
    </row>
    <row r="14">
      <c r="A14">
        <f>HYPERLINK("https://stackoverflow.com/q/16001298", "16001298")</f>
        <v/>
      </c>
      <c r="B14" t="n">
        <v>0.3224400871459694</v>
      </c>
    </row>
    <row r="15">
      <c r="A15">
        <f>HYPERLINK("https://stackoverflow.com/q/16045596", "16045596")</f>
        <v/>
      </c>
      <c r="B15" t="n">
        <v>0.3127572016460905</v>
      </c>
    </row>
    <row r="16">
      <c r="A16">
        <f>HYPERLINK("https://stackoverflow.com/q/16567269", "16567269")</f>
        <v/>
      </c>
      <c r="B16" t="n">
        <v>0.1910569105691056</v>
      </c>
    </row>
    <row r="17">
      <c r="A17">
        <f>HYPERLINK("https://stackoverflow.com/q/16819801", "16819801")</f>
        <v/>
      </c>
      <c r="B17" t="n">
        <v>0.3540903540903541</v>
      </c>
    </row>
    <row r="18">
      <c r="A18">
        <f>HYPERLINK("https://stackoverflow.com/q/17758355", "17758355")</f>
        <v/>
      </c>
      <c r="B18" t="n">
        <v>0.1964912280701755</v>
      </c>
    </row>
    <row r="19">
      <c r="A19">
        <f>HYPERLINK("https://stackoverflow.com/q/18234790", "18234790")</f>
        <v/>
      </c>
      <c r="B19" t="n">
        <v>0.4646464646464646</v>
      </c>
    </row>
    <row r="20">
      <c r="A20">
        <f>HYPERLINK("https://stackoverflow.com/q/18335697", "18335697")</f>
        <v/>
      </c>
      <c r="B20" t="n">
        <v>0.3552425665101721</v>
      </c>
    </row>
    <row r="21">
      <c r="A21">
        <f>HYPERLINK("https://stackoverflow.com/q/18368258", "18368258")</f>
        <v/>
      </c>
      <c r="B21" t="n">
        <v>0.1809116809116809</v>
      </c>
    </row>
    <row r="22">
      <c r="A22">
        <f>HYPERLINK("https://stackoverflow.com/q/20183529", "20183529")</f>
        <v/>
      </c>
      <c r="B22" t="n">
        <v>0.2323232323232323</v>
      </c>
    </row>
    <row r="23">
      <c r="A23">
        <f>HYPERLINK("https://stackoverflow.com/q/20628669", "20628669")</f>
        <v/>
      </c>
      <c r="B23" t="n">
        <v>0.1721439749608764</v>
      </c>
    </row>
    <row r="24">
      <c r="A24">
        <f>HYPERLINK("https://stackoverflow.com/q/20755712", "20755712")</f>
        <v/>
      </c>
      <c r="B24" t="n">
        <v>0.268733850129199</v>
      </c>
    </row>
    <row r="25">
      <c r="A25">
        <f>HYPERLINK("https://stackoverflow.com/q/21178560", "21178560")</f>
        <v/>
      </c>
      <c r="B25" t="n">
        <v>0.2681992337164751</v>
      </c>
    </row>
    <row r="26">
      <c r="A26">
        <f>HYPERLINK("https://stackoverflow.com/q/21896490", "21896490")</f>
        <v/>
      </c>
      <c r="B26" t="n">
        <v>0.1475694444444444</v>
      </c>
    </row>
    <row r="27">
      <c r="A27">
        <f>HYPERLINK("https://stackoverflow.com/q/22351264", "22351264")</f>
        <v/>
      </c>
      <c r="B27" t="n">
        <v>0.2072498029944838</v>
      </c>
    </row>
    <row r="28">
      <c r="A28">
        <f>HYPERLINK("https://stackoverflow.com/q/23145564", "23145564")</f>
        <v/>
      </c>
      <c r="B28" t="n">
        <v>0.355780022446689</v>
      </c>
    </row>
    <row r="29">
      <c r="A29">
        <f>HYPERLINK("https://stackoverflow.com/q/23234021", "23234021")</f>
        <v/>
      </c>
      <c r="B29" t="n">
        <v>0.3226788432267884</v>
      </c>
    </row>
    <row r="30">
      <c r="A30">
        <f>HYPERLINK("https://stackoverflow.com/q/23665466", "23665466")</f>
        <v/>
      </c>
      <c r="B30" t="n">
        <v>0.5056258790436006</v>
      </c>
    </row>
    <row r="31">
      <c r="A31">
        <f>HYPERLINK("https://stackoverflow.com/q/24559072", "24559072")</f>
        <v/>
      </c>
      <c r="B31" t="n">
        <v>0.2893081761006288</v>
      </c>
    </row>
    <row r="32">
      <c r="A32">
        <f>HYPERLINK("https://stackoverflow.com/q/25451031", "25451031")</f>
        <v/>
      </c>
      <c r="B32" t="n">
        <v>0.207516339869281</v>
      </c>
    </row>
    <row r="33">
      <c r="A33">
        <f>HYPERLINK("https://stackoverflow.com/q/26848897", "26848897")</f>
        <v/>
      </c>
      <c r="B33" t="n">
        <v>0.2535211267605634</v>
      </c>
    </row>
    <row r="34">
      <c r="A34">
        <f>HYPERLINK("https://stackoverflow.com/q/28474243", "28474243")</f>
        <v/>
      </c>
      <c r="B34" t="n">
        <v>0.2389649923896499</v>
      </c>
    </row>
    <row r="35">
      <c r="A35">
        <f>HYPERLINK("https://stackoverflow.com/q/30295763", "30295763")</f>
        <v/>
      </c>
      <c r="B35" t="n">
        <v>0.1986531986531986</v>
      </c>
    </row>
    <row r="36">
      <c r="A36">
        <f>HYPERLINK("https://stackoverflow.com/q/31482020", "31482020")</f>
        <v/>
      </c>
      <c r="B36" t="n">
        <v>0.392094017094017</v>
      </c>
    </row>
    <row r="37">
      <c r="A37">
        <f>HYPERLINK("https://stackoverflow.com/q/31501424", "31501424")</f>
        <v/>
      </c>
      <c r="B37" t="n">
        <v>0.5207496653279786</v>
      </c>
    </row>
    <row r="38">
      <c r="A38">
        <f>HYPERLINK("https://stackoverflow.com/q/31545374", "31545374")</f>
        <v/>
      </c>
      <c r="B38" t="n">
        <v>0.1786216596343179</v>
      </c>
    </row>
    <row r="39">
      <c r="A39">
        <f>HYPERLINK("https://stackoverflow.com/q/31967389", "31967389")</f>
        <v/>
      </c>
      <c r="B39" t="n">
        <v>0.2211740041928721</v>
      </c>
    </row>
    <row r="40">
      <c r="A40">
        <f>HYPERLINK("https://stackoverflow.com/q/32044225", "32044225")</f>
        <v/>
      </c>
      <c r="B40" t="n">
        <v>0.1683848797250859</v>
      </c>
    </row>
    <row r="41">
      <c r="A41">
        <f>HYPERLINK("https://stackoverflow.com/q/32466898", "32466898")</f>
        <v/>
      </c>
      <c r="B41" t="n">
        <v>0.3540051679586562</v>
      </c>
    </row>
    <row r="42">
      <c r="A42">
        <f>HYPERLINK("https://stackoverflow.com/q/32523590", "32523590")</f>
        <v/>
      </c>
      <c r="B42" t="n">
        <v>0.215528781793842</v>
      </c>
    </row>
    <row r="43">
      <c r="A43">
        <f>HYPERLINK("https://stackoverflow.com/q/32540747", "32540747")</f>
        <v/>
      </c>
      <c r="B43" t="n">
        <v>0.2407407407407407</v>
      </c>
    </row>
    <row r="44">
      <c r="A44">
        <f>HYPERLINK("https://stackoverflow.com/q/32667656", "32667656")</f>
        <v/>
      </c>
      <c r="B44" t="n">
        <v>0.1402550091074681</v>
      </c>
    </row>
    <row r="45">
      <c r="A45">
        <f>HYPERLINK("https://stackoverflow.com/q/32706271", "32706271")</f>
        <v/>
      </c>
      <c r="B45" t="n">
        <v>0.1891534391534391</v>
      </c>
    </row>
    <row r="46">
      <c r="A46">
        <f>HYPERLINK("https://stackoverflow.com/q/32738016", "32738016")</f>
        <v/>
      </c>
      <c r="B46" t="n">
        <v>0.1982905982905983</v>
      </c>
    </row>
    <row r="47">
      <c r="A47">
        <f>HYPERLINK("https://stackoverflow.com/q/32833023", "32833023")</f>
        <v/>
      </c>
      <c r="B47" t="n">
        <v>0.1437908496732026</v>
      </c>
    </row>
    <row r="48">
      <c r="A48">
        <f>HYPERLINK("https://stackoverflow.com/q/33082983", "33082983")</f>
        <v/>
      </c>
      <c r="B48" t="n">
        <v>0.235042735042735</v>
      </c>
    </row>
    <row r="49">
      <c r="A49">
        <f>HYPERLINK("https://stackoverflow.com/q/33401059", "33401059")</f>
        <v/>
      </c>
      <c r="B49" t="n">
        <v>0.3111111111111111</v>
      </c>
    </row>
    <row r="50">
      <c r="A50">
        <f>HYPERLINK("https://stackoverflow.com/q/34085695", "34085695")</f>
        <v/>
      </c>
      <c r="B50" t="n">
        <v>0.4763374485596708</v>
      </c>
    </row>
    <row r="51">
      <c r="A51">
        <f>HYPERLINK("https://stackoverflow.com/q/34814017", "34814017")</f>
        <v/>
      </c>
      <c r="B51" t="n">
        <v>0.1992337164750958</v>
      </c>
    </row>
    <row r="52">
      <c r="A52">
        <f>HYPERLINK("https://stackoverflow.com/q/34880856", "34880856")</f>
        <v/>
      </c>
      <c r="B52" t="n">
        <v>0.2777777777777778</v>
      </c>
    </row>
    <row r="53">
      <c r="A53">
        <f>HYPERLINK("https://stackoverflow.com/q/34963112", "34963112")</f>
        <v/>
      </c>
      <c r="B53" t="n">
        <v>0.2823529411764705</v>
      </c>
    </row>
    <row r="54">
      <c r="A54">
        <f>HYPERLINK("https://stackoverflow.com/q/35569887", "35569887")</f>
        <v/>
      </c>
      <c r="B54" t="n">
        <v>0.1790849673202614</v>
      </c>
    </row>
    <row r="55">
      <c r="A55">
        <f>HYPERLINK("https://stackoverflow.com/q/35865098", "35865098")</f>
        <v/>
      </c>
      <c r="B55" t="n">
        <v>0.2249657064471879</v>
      </c>
    </row>
    <row r="56">
      <c r="A56">
        <f>HYPERLINK("https://stackoverflow.com/q/36341976", "36341976")</f>
        <v/>
      </c>
      <c r="B56" t="n">
        <v>0.265993265993266</v>
      </c>
    </row>
    <row r="57">
      <c r="A57">
        <f>HYPERLINK("https://stackoverflow.com/q/37692232", "37692232")</f>
        <v/>
      </c>
      <c r="B57" t="n">
        <v>0.2467532467532468</v>
      </c>
    </row>
    <row r="58">
      <c r="A58">
        <f>HYPERLINK("https://stackoverflow.com/q/37973949", "37973949")</f>
        <v/>
      </c>
      <c r="B58" t="n">
        <v>0.3360107095046853</v>
      </c>
    </row>
    <row r="59">
      <c r="A59">
        <f>HYPERLINK("https://stackoverflow.com/q/38006238", "38006238")</f>
        <v/>
      </c>
      <c r="B59" t="n">
        <v>0.2693920335429769</v>
      </c>
    </row>
    <row r="60">
      <c r="A60">
        <f>HYPERLINK("https://stackoverflow.com/q/38233602", "38233602")</f>
        <v/>
      </c>
      <c r="B60" t="n">
        <v>0.1755829903978052</v>
      </c>
    </row>
    <row r="61">
      <c r="A61">
        <f>HYPERLINK("https://stackoverflow.com/q/38320665", "38320665")</f>
        <v/>
      </c>
      <c r="B61" t="n">
        <v>0.2475386779184247</v>
      </c>
    </row>
    <row r="62">
      <c r="A62">
        <f>HYPERLINK("https://stackoverflow.com/q/38327633", "38327633")</f>
        <v/>
      </c>
      <c r="B62" t="n">
        <v>0.2045454545454546</v>
      </c>
    </row>
    <row r="63">
      <c r="A63">
        <f>HYPERLINK("https://stackoverflow.com/q/40484940", "40484940")</f>
        <v/>
      </c>
      <c r="B63" t="n">
        <v>0.1719298245614035</v>
      </c>
    </row>
    <row r="64">
      <c r="A64">
        <f>HYPERLINK("https://stackoverflow.com/q/40525663", "40525663")</f>
        <v/>
      </c>
      <c r="B64" t="n">
        <v>0.1845878136200717</v>
      </c>
    </row>
    <row r="65">
      <c r="A65">
        <f>HYPERLINK("https://stackoverflow.com/q/41277345", "41277345")</f>
        <v/>
      </c>
      <c r="B65" t="n">
        <v>0.1292929292929293</v>
      </c>
    </row>
    <row r="66">
      <c r="A66">
        <f>HYPERLINK("https://stackoverflow.com/q/41438021", "41438021")</f>
        <v/>
      </c>
      <c r="B66" t="n">
        <v>0.1666666666666666</v>
      </c>
    </row>
    <row r="67">
      <c r="A67">
        <f>HYPERLINK("https://stackoverflow.com/q/41827855", "41827855")</f>
        <v/>
      </c>
      <c r="B67" t="n">
        <v>0.2629969418960244</v>
      </c>
    </row>
    <row r="68">
      <c r="A68">
        <f>HYPERLINK("https://stackoverflow.com/q/41886336", "41886336")</f>
        <v/>
      </c>
      <c r="B68" t="n">
        <v>0.1923536439665472</v>
      </c>
    </row>
    <row r="69">
      <c r="A69">
        <f>HYPERLINK("https://stackoverflow.com/q/41984603", "41984603")</f>
        <v/>
      </c>
      <c r="B69" t="n">
        <v>0.2061068702290076</v>
      </c>
    </row>
    <row r="70">
      <c r="A70">
        <f>HYPERLINK("https://stackoverflow.com/q/42020377", "42020377")</f>
        <v/>
      </c>
      <c r="B70" t="n">
        <v>0.2747474747474747</v>
      </c>
    </row>
    <row r="71">
      <c r="A71">
        <f>HYPERLINK("https://stackoverflow.com/q/42560474", "42560474")</f>
        <v/>
      </c>
      <c r="B71" t="n">
        <v>0.3305555555555555</v>
      </c>
    </row>
    <row r="72">
      <c r="A72">
        <f>HYPERLINK("https://stackoverflow.com/q/42623994", "42623994")</f>
        <v/>
      </c>
      <c r="B72" t="n">
        <v>0.1699346405228758</v>
      </c>
    </row>
    <row r="73">
      <c r="A73">
        <f>HYPERLINK("https://stackoverflow.com/q/42784576", "42784576")</f>
        <v/>
      </c>
      <c r="B73" t="n">
        <v>0.1666666666666667</v>
      </c>
    </row>
    <row r="74">
      <c r="A74">
        <f>HYPERLINK("https://stackoverflow.com/q/43061699", "43061699")</f>
        <v/>
      </c>
      <c r="B74" t="n">
        <v>0.2388888888888889</v>
      </c>
    </row>
    <row r="75">
      <c r="A75">
        <f>HYPERLINK("https://stackoverflow.com/q/43170471", "43170471")</f>
        <v/>
      </c>
      <c r="B75" t="n">
        <v>0.2441700960219479</v>
      </c>
    </row>
    <row r="76">
      <c r="A76">
        <f>HYPERLINK("https://stackoverflow.com/q/43207458", "43207458")</f>
        <v/>
      </c>
      <c r="B76" t="n">
        <v>0.21875</v>
      </c>
    </row>
    <row r="77">
      <c r="A77">
        <f>HYPERLINK("https://stackoverflow.com/q/43634549", "43634549")</f>
        <v/>
      </c>
      <c r="B77" t="n">
        <v>0.351063829787234</v>
      </c>
    </row>
    <row r="78">
      <c r="A78">
        <f>HYPERLINK("https://stackoverflow.com/q/43737787", "43737787")</f>
        <v/>
      </c>
      <c r="B78" t="n">
        <v>0.2506459948320413</v>
      </c>
    </row>
    <row r="79">
      <c r="A79">
        <f>HYPERLINK("https://stackoverflow.com/q/43752772", "43752772")</f>
        <v/>
      </c>
      <c r="B79" t="n">
        <v>0.3077905491698594</v>
      </c>
    </row>
    <row r="80">
      <c r="A80">
        <f>HYPERLINK("https://stackoverflow.com/q/43849977", "43849977")</f>
        <v/>
      </c>
      <c r="B80" t="n">
        <v>0.1469534050179211</v>
      </c>
    </row>
    <row r="81">
      <c r="A81">
        <f>HYPERLINK("https://stackoverflow.com/q/44178802", "44178802")</f>
        <v/>
      </c>
      <c r="B81" t="n">
        <v>0.2239448751076658</v>
      </c>
    </row>
    <row r="82">
      <c r="A82">
        <f>HYPERLINK("https://stackoverflow.com/q/44551967", "44551967")</f>
        <v/>
      </c>
      <c r="B82" t="n">
        <v>0.295906432748538</v>
      </c>
    </row>
    <row r="83">
      <c r="A83">
        <f>HYPERLINK("https://stackoverflow.com/q/44680025", "44680025")</f>
        <v/>
      </c>
      <c r="B83" t="n">
        <v>0.2294911734164071</v>
      </c>
    </row>
    <row r="84">
      <c r="A84">
        <f>HYPERLINK("https://stackoverflow.com/q/44708936", "44708936")</f>
        <v/>
      </c>
      <c r="B84" t="n">
        <v>0.2647058823529412</v>
      </c>
    </row>
    <row r="85">
      <c r="A85">
        <f>HYPERLINK("https://stackoverflow.com/q/44912604", "44912604")</f>
        <v/>
      </c>
      <c r="B85" t="n">
        <v>0.1366120218579235</v>
      </c>
    </row>
    <row r="86">
      <c r="A86">
        <f>HYPERLINK("https://stackoverflow.com/q/44963674", "44963674")</f>
        <v/>
      </c>
      <c r="B86" t="n">
        <v>0.1504922644163151</v>
      </c>
    </row>
    <row r="87">
      <c r="A87">
        <f>HYPERLINK("https://stackoverflow.com/q/45045407", "45045407")</f>
        <v/>
      </c>
      <c r="B87" t="n">
        <v>0.175084175084175</v>
      </c>
    </row>
    <row r="88">
      <c r="A88">
        <f>HYPERLINK("https://stackoverflow.com/q/45068055", "45068055")</f>
        <v/>
      </c>
      <c r="B88" t="n">
        <v>0.2162962962962963</v>
      </c>
    </row>
    <row r="89">
      <c r="A89">
        <f>HYPERLINK("https://stackoverflow.com/q/45336337", "45336337")</f>
        <v/>
      </c>
      <c r="B89" t="n">
        <v>0.1857638888888889</v>
      </c>
    </row>
    <row r="90">
      <c r="A90">
        <f>HYPERLINK("https://stackoverflow.com/q/45507738", "45507738")</f>
        <v/>
      </c>
      <c r="B90" t="n">
        <v>0.2570281124497992</v>
      </c>
    </row>
    <row r="91">
      <c r="A91">
        <f>HYPERLINK("https://stackoverflow.com/q/45513359", "45513359")</f>
        <v/>
      </c>
      <c r="B91" t="n">
        <v>0.2342592592592592</v>
      </c>
    </row>
    <row r="92">
      <c r="A92">
        <f>HYPERLINK("https://stackoverflow.com/q/45535094", "45535094")</f>
        <v/>
      </c>
      <c r="B92" t="n">
        <v>0.1953405017921147</v>
      </c>
    </row>
    <row r="93">
      <c r="A93">
        <f>HYPERLINK("https://stackoverflow.com/q/45588139", "45588139")</f>
        <v/>
      </c>
      <c r="B93" t="n">
        <v>0.1899641577060932</v>
      </c>
    </row>
    <row r="94">
      <c r="A94">
        <f>HYPERLINK("https://stackoverflow.com/q/45693510", "45693510")</f>
        <v/>
      </c>
      <c r="B94" t="n">
        <v>0.3169934640522876</v>
      </c>
    </row>
    <row r="95">
      <c r="A95">
        <f>HYPERLINK("https://stackoverflow.com/q/45772221", "45772221")</f>
        <v/>
      </c>
      <c r="B95" t="n">
        <v>0.4092592592592592</v>
      </c>
    </row>
    <row r="96">
      <c r="A96">
        <f>HYPERLINK("https://stackoverflow.com/q/45846521", "45846521")</f>
        <v/>
      </c>
      <c r="B96" t="n">
        <v>0.3076923076923077</v>
      </c>
    </row>
    <row r="97">
      <c r="A97">
        <f>HYPERLINK("https://stackoverflow.com/q/45931378", "45931378")</f>
        <v/>
      </c>
      <c r="B97" t="n">
        <v>0.1708333333333333</v>
      </c>
    </row>
    <row r="98">
      <c r="A98">
        <f>HYPERLINK("https://stackoverflow.com/q/45993730", "45993730")</f>
        <v/>
      </c>
      <c r="B98" t="n">
        <v>0.2754303599374022</v>
      </c>
    </row>
    <row r="99">
      <c r="A99">
        <f>HYPERLINK("https://stackoverflow.com/q/46057517", "46057517")</f>
        <v/>
      </c>
      <c r="B99" t="n">
        <v>0.2168284789644013</v>
      </c>
    </row>
    <row r="100">
      <c r="A100">
        <f>HYPERLINK("https://stackoverflow.com/q/46058660", "46058660")</f>
        <v/>
      </c>
      <c r="B100" t="n">
        <v>0.1691542288557214</v>
      </c>
    </row>
    <row r="101">
      <c r="A101">
        <f>HYPERLINK("https://stackoverflow.com/q/46124156", "46124156")</f>
        <v/>
      </c>
      <c r="B101" t="n">
        <v>0.170182841068917</v>
      </c>
    </row>
    <row r="102">
      <c r="A102">
        <f>HYPERLINK("https://stackoverflow.com/q/46171283", "46171283")</f>
        <v/>
      </c>
      <c r="B102" t="n">
        <v>0.2827004219409282</v>
      </c>
    </row>
    <row r="103">
      <c r="A103">
        <f>HYPERLINK("https://stackoverflow.com/q/46226398", "46226398")</f>
        <v/>
      </c>
      <c r="B103" t="n">
        <v>0.2525252525252525</v>
      </c>
    </row>
    <row r="104">
      <c r="A104">
        <f>HYPERLINK("https://stackoverflow.com/q/46738962", "46738962")</f>
        <v/>
      </c>
      <c r="B104" t="n">
        <v>0.1706924315619967</v>
      </c>
    </row>
    <row r="105">
      <c r="A105">
        <f>HYPERLINK("https://stackoverflow.com/q/46767048", "46767048")</f>
        <v/>
      </c>
      <c r="B105" t="n">
        <v>0.1917989417989418</v>
      </c>
    </row>
    <row r="106">
      <c r="A106">
        <f>HYPERLINK("https://stackoverflow.com/q/46803436", "46803436")</f>
        <v/>
      </c>
      <c r="B106" t="n">
        <v>0.2061855670103093</v>
      </c>
    </row>
    <row r="107">
      <c r="A107">
        <f>HYPERLINK("https://stackoverflow.com/q/46837399", "46837399")</f>
        <v/>
      </c>
      <c r="B107" t="n">
        <v>0.1666666666666667</v>
      </c>
    </row>
    <row r="108">
      <c r="A108">
        <f>HYPERLINK("https://stackoverflow.com/q/47013133", "47013133")</f>
        <v/>
      </c>
      <c r="B108" t="n">
        <v>0.1684981684981685</v>
      </c>
    </row>
    <row r="109">
      <c r="A109">
        <f>HYPERLINK("https://stackoverflow.com/q/47107774", "47107774")</f>
        <v/>
      </c>
      <c r="B109" t="n">
        <v>0.1487455197132616</v>
      </c>
    </row>
    <row r="110">
      <c r="A110">
        <f>HYPERLINK("https://stackoverflow.com/q/47213805", "47213805")</f>
        <v/>
      </c>
      <c r="B110" t="n">
        <v>0.137037037037037</v>
      </c>
    </row>
    <row r="111">
      <c r="A111">
        <f>HYPERLINK("https://stackoverflow.com/q/47254010", "47254010")</f>
        <v/>
      </c>
      <c r="B111" t="n">
        <v>0.2543859649122807</v>
      </c>
    </row>
    <row r="112">
      <c r="A112">
        <f>HYPERLINK("https://stackoverflow.com/q/47393775", "47393775")</f>
        <v/>
      </c>
      <c r="B112" t="n">
        <v>0.2666666666666667</v>
      </c>
    </row>
    <row r="113">
      <c r="A113">
        <f>HYPERLINK("https://stackoverflow.com/q/47515082", "47515082")</f>
        <v/>
      </c>
      <c r="B113" t="n">
        <v>0.1420765027322404</v>
      </c>
    </row>
    <row r="114">
      <c r="A114">
        <f>HYPERLINK("https://stackoverflow.com/q/47800766", "47800766")</f>
        <v/>
      </c>
      <c r="B114" t="n">
        <v>0.2053140096618357</v>
      </c>
    </row>
    <row r="115">
      <c r="A115">
        <f>HYPERLINK("https://stackoverflow.com/q/47820964", "47820964")</f>
        <v/>
      </c>
      <c r="B115" t="n">
        <v>0.186556927297668</v>
      </c>
    </row>
    <row r="116">
      <c r="A116">
        <f>HYPERLINK("https://stackoverflow.com/q/48001643", "48001643")</f>
        <v/>
      </c>
      <c r="B116" t="n">
        <v>0.2037037037037037</v>
      </c>
    </row>
    <row r="117">
      <c r="A117">
        <f>HYPERLINK("https://stackoverflow.com/q/48190454", "48190454")</f>
        <v/>
      </c>
      <c r="B117" t="n">
        <v>0.178743961352657</v>
      </c>
    </row>
    <row r="118">
      <c r="A118">
        <f>HYPERLINK("https://stackoverflow.com/q/48315396", "48315396")</f>
        <v/>
      </c>
      <c r="B118" t="n">
        <v>0.2345679012345679</v>
      </c>
    </row>
    <row r="119">
      <c r="A119">
        <f>HYPERLINK("https://stackoverflow.com/q/48641569", "48641569")</f>
        <v/>
      </c>
      <c r="B119" t="n">
        <v>0.2146118721461187</v>
      </c>
    </row>
    <row r="120">
      <c r="A120">
        <f>HYPERLINK("https://stackoverflow.com/q/48649652", "48649652")</f>
        <v/>
      </c>
      <c r="B120" t="n">
        <v>0.1897627965043696</v>
      </c>
    </row>
    <row r="121">
      <c r="A121">
        <f>HYPERLINK("https://stackoverflow.com/q/48785562", "48785562")</f>
        <v/>
      </c>
      <c r="B121" t="n">
        <v>0.2351190476190476</v>
      </c>
    </row>
    <row r="122">
      <c r="A122">
        <f>HYPERLINK("https://stackoverflow.com/q/48794510", "48794510")</f>
        <v/>
      </c>
      <c r="B122" t="n">
        <v>0.2738095238095238</v>
      </c>
    </row>
    <row r="123">
      <c r="A123">
        <f>HYPERLINK("https://stackoverflow.com/q/48865565", "48865565")</f>
        <v/>
      </c>
      <c r="B123" t="n">
        <v>0.2491909385113268</v>
      </c>
    </row>
    <row r="124">
      <c r="A124">
        <f>HYPERLINK("https://stackoverflow.com/q/48870896", "48870896")</f>
        <v/>
      </c>
      <c r="B124" t="n">
        <v>0.1548821548821549</v>
      </c>
    </row>
    <row r="125">
      <c r="A125">
        <f>HYPERLINK("https://stackoverflow.com/q/48906831", "48906831")</f>
        <v/>
      </c>
      <c r="B125" t="n">
        <v>0.1991341991341991</v>
      </c>
    </row>
    <row r="126">
      <c r="A126">
        <f>HYPERLINK("https://stackoverflow.com/q/49220818", "49220818")</f>
        <v/>
      </c>
      <c r="B126" t="n">
        <v>0.1567901234567901</v>
      </c>
    </row>
    <row r="127">
      <c r="A127">
        <f>HYPERLINK("https://stackoverflow.com/q/49288450", "49288450")</f>
        <v/>
      </c>
      <c r="B127" t="n">
        <v>0.2690058479532164</v>
      </c>
    </row>
    <row r="128">
      <c r="A128">
        <f>HYPERLINK("https://stackoverflow.com/q/49375184", "49375184")</f>
        <v/>
      </c>
      <c r="B128" t="n">
        <v>0.1758241758241758</v>
      </c>
    </row>
    <row r="129">
      <c r="A129">
        <f>HYPERLINK("https://stackoverflow.com/q/49439737", "49439737")</f>
        <v/>
      </c>
      <c r="B129" t="n">
        <v>0.1535947712418301</v>
      </c>
    </row>
    <row r="130">
      <c r="A130">
        <f>HYPERLINK("https://stackoverflow.com/q/49493225", "49493225")</f>
        <v/>
      </c>
      <c r="B130" t="n">
        <v>0.1721439749608764</v>
      </c>
    </row>
    <row r="131">
      <c r="A131">
        <f>HYPERLINK("https://stackoverflow.com/q/49517238", "49517238")</f>
        <v/>
      </c>
      <c r="B131" t="n">
        <v>0.2083333333333333</v>
      </c>
    </row>
    <row r="132">
      <c r="A132">
        <f>HYPERLINK("https://stackoverflow.com/q/49660802", "49660802")</f>
        <v/>
      </c>
      <c r="B132" t="n">
        <v>0.2365591397849462</v>
      </c>
    </row>
    <row r="133">
      <c r="A133">
        <f>HYPERLINK("https://stackoverflow.com/q/49803583", "49803583")</f>
        <v/>
      </c>
      <c r="B133" t="n">
        <v>0.1912393162393162</v>
      </c>
    </row>
    <row r="134">
      <c r="A134">
        <f>HYPERLINK("https://stackoverflow.com/q/49838965", "49838965")</f>
        <v/>
      </c>
      <c r="B134" t="n">
        <v>0.1710362047440699</v>
      </c>
    </row>
    <row r="135">
      <c r="A135">
        <f>HYPERLINK("https://stackoverflow.com/q/49944261", "49944261")</f>
        <v/>
      </c>
      <c r="B135" t="n">
        <v>0.1736111111111111</v>
      </c>
    </row>
    <row r="136">
      <c r="A136">
        <f>HYPERLINK("https://stackoverflow.com/q/50018204", "50018204")</f>
        <v/>
      </c>
      <c r="B136" t="n">
        <v>0.2040072859744991</v>
      </c>
    </row>
    <row r="137">
      <c r="A137">
        <f>HYPERLINK("https://stackoverflow.com/q/50031163", "50031163")</f>
        <v/>
      </c>
      <c r="B137" t="n">
        <v>0.1937669376693767</v>
      </c>
    </row>
    <row r="138">
      <c r="A138">
        <f>HYPERLINK("https://stackoverflow.com/q/50125193", "50125193")</f>
        <v/>
      </c>
      <c r="B138" t="n">
        <v>0.2214228617106315</v>
      </c>
    </row>
    <row r="139">
      <c r="A139">
        <f>HYPERLINK("https://stackoverflow.com/q/50168921", "50168921")</f>
        <v/>
      </c>
      <c r="B139" t="n">
        <v>0.3344556677890011</v>
      </c>
    </row>
    <row r="140">
      <c r="A140">
        <f>HYPERLINK("https://stackoverflow.com/q/50223180", "50223180")</f>
        <v/>
      </c>
      <c r="B140" t="n">
        <v>0.1724537037037037</v>
      </c>
    </row>
    <row r="141">
      <c r="A141">
        <f>HYPERLINK("https://stackoverflow.com/q/50248950", "50248950")</f>
        <v/>
      </c>
      <c r="B141" t="n">
        <v>0.1545893719806763</v>
      </c>
    </row>
    <row r="142">
      <c r="A142">
        <f>HYPERLINK("https://stackoverflow.com/q/50339838", "50339838")</f>
        <v/>
      </c>
      <c r="B142" t="n">
        <v>0.1648745519713261</v>
      </c>
    </row>
    <row r="143">
      <c r="A143">
        <f>HYPERLINK("https://stackoverflow.com/q/50407983", "50407983")</f>
        <v/>
      </c>
      <c r="B143" t="n">
        <v>0.3516609392898052</v>
      </c>
    </row>
    <row r="144">
      <c r="A144">
        <f>HYPERLINK("https://stackoverflow.com/q/50420941", "50420941")</f>
        <v/>
      </c>
      <c r="B144" t="n">
        <v>0.1638888888888889</v>
      </c>
    </row>
    <row r="145">
      <c r="A145">
        <f>HYPERLINK("https://stackoverflow.com/q/50427696", "50427696")</f>
        <v/>
      </c>
      <c r="B145" t="n">
        <v>0.2506459948320413</v>
      </c>
    </row>
    <row r="146">
      <c r="A146">
        <f>HYPERLINK("https://stackoverflow.com/q/50462355", "50462355")</f>
        <v/>
      </c>
      <c r="B146" t="n">
        <v>0.1619585687382298</v>
      </c>
    </row>
    <row r="147">
      <c r="A147">
        <f>HYPERLINK("https://stackoverflow.com/q/50491544", "50491544")</f>
        <v/>
      </c>
      <c r="B147" t="n">
        <v>0.2186379928315412</v>
      </c>
    </row>
    <row r="148">
      <c r="A148">
        <f>HYPERLINK("https://stackoverflow.com/q/50628776", "50628776")</f>
        <v/>
      </c>
      <c r="B148" t="n">
        <v>0.2395514780835881</v>
      </c>
    </row>
    <row r="149">
      <c r="A149">
        <f>HYPERLINK("https://stackoverflow.com/q/50945866", "50945866")</f>
        <v/>
      </c>
      <c r="B149" t="n">
        <v>0.1841704718417047</v>
      </c>
    </row>
    <row r="150">
      <c r="A150">
        <f>HYPERLINK("https://stackoverflow.com/q/51000955", "51000955")</f>
        <v/>
      </c>
      <c r="B150" t="n">
        <v>0.2083333333333333</v>
      </c>
    </row>
    <row r="151">
      <c r="A151">
        <f>HYPERLINK("https://stackoverflow.com/q/51066585", "51066585")</f>
        <v/>
      </c>
      <c r="B151" t="n">
        <v>0.1713520749665328</v>
      </c>
    </row>
    <row r="152">
      <c r="A152">
        <f>HYPERLINK("https://stackoverflow.com/q/51157760", "51157760")</f>
        <v/>
      </c>
      <c r="B152" t="n">
        <v>0.1493624772313297</v>
      </c>
    </row>
    <row r="153">
      <c r="A153">
        <f>HYPERLINK("https://stackoverflow.com/q/51186512", "51186512")</f>
        <v/>
      </c>
      <c r="B153" t="n">
        <v>0.1843711843711843</v>
      </c>
    </row>
    <row r="154">
      <c r="A154">
        <f>HYPERLINK("https://stackoverflow.com/q/51242918", "51242918")</f>
        <v/>
      </c>
      <c r="B154" t="n">
        <v>0.1710362047440699</v>
      </c>
    </row>
    <row r="155">
      <c r="A155">
        <f>HYPERLINK("https://stackoverflow.com/q/51289884", "51289884")</f>
        <v/>
      </c>
      <c r="B155" t="n">
        <v>0.1752738654147105</v>
      </c>
    </row>
    <row r="156">
      <c r="A156">
        <f>HYPERLINK("https://stackoverflow.com/q/51312073", "51312073")</f>
        <v/>
      </c>
      <c r="B156" t="n">
        <v>0.2992592592592592</v>
      </c>
    </row>
    <row r="157">
      <c r="A157">
        <f>HYPERLINK("https://stackoverflow.com/q/51384016", "51384016")</f>
        <v/>
      </c>
      <c r="B157" t="n">
        <v>0.2417840375586854</v>
      </c>
    </row>
    <row r="158">
      <c r="A158">
        <f>HYPERLINK("https://stackoverflow.com/q/51389551", "51389551")</f>
        <v/>
      </c>
      <c r="B158" t="n">
        <v>0.196969696969697</v>
      </c>
    </row>
    <row r="159">
      <c r="A159">
        <f>HYPERLINK("https://stackoverflow.com/q/51472013", "51472013")</f>
        <v/>
      </c>
      <c r="B159" t="n">
        <v>0.2689020381328073</v>
      </c>
    </row>
    <row r="160">
      <c r="A160">
        <f>HYPERLINK("https://stackoverflow.com/q/51525766", "51525766")</f>
        <v/>
      </c>
      <c r="B160" t="n">
        <v>0.164021164021164</v>
      </c>
    </row>
    <row r="161">
      <c r="A161">
        <f>HYPERLINK("https://stackoverflow.com/q/51649558", "51649558")</f>
        <v/>
      </c>
      <c r="B161" t="n">
        <v>0.1675774134790528</v>
      </c>
    </row>
    <row r="162">
      <c r="A162">
        <f>HYPERLINK("https://stackoverflow.com/q/51775608", "51775608")</f>
        <v/>
      </c>
      <c r="B162" t="n">
        <v>0.2263681592039801</v>
      </c>
    </row>
    <row r="163">
      <c r="A163">
        <f>HYPERLINK("https://stackoverflow.com/q/51876478", "51876478")</f>
        <v/>
      </c>
      <c r="B163" t="n">
        <v>0.2027777777777778</v>
      </c>
    </row>
    <row r="164">
      <c r="A164">
        <f>HYPERLINK("https://stackoverflow.com/q/51888709", "51888709")</f>
        <v/>
      </c>
      <c r="B164" t="n">
        <v>0.2257309941520468</v>
      </c>
    </row>
    <row r="165">
      <c r="A165">
        <f>HYPERLINK("https://stackoverflow.com/q/51973751", "51973751")</f>
        <v/>
      </c>
      <c r="B165" t="n">
        <v>0.3048433048433049</v>
      </c>
    </row>
    <row r="166">
      <c r="A166">
        <f>HYPERLINK("https://stackoverflow.com/q/52034362", "52034362")</f>
        <v/>
      </c>
      <c r="B166" t="n">
        <v>0.2053872053872054</v>
      </c>
    </row>
    <row r="167">
      <c r="A167">
        <f>HYPERLINK("https://stackoverflow.com/q/52052148", "52052148")</f>
        <v/>
      </c>
      <c r="B167" t="n">
        <v>0.2012345679012345</v>
      </c>
    </row>
    <row r="168">
      <c r="A168">
        <f>HYPERLINK("https://stackoverflow.com/q/52083694", "52083694")</f>
        <v/>
      </c>
      <c r="B168" t="n">
        <v>0.2315789473684211</v>
      </c>
    </row>
    <row r="169">
      <c r="A169">
        <f>HYPERLINK("https://stackoverflow.com/q/52144934", "52144934")</f>
        <v/>
      </c>
      <c r="B169" t="n">
        <v>0.197346600331675</v>
      </c>
    </row>
    <row r="170">
      <c r="A170">
        <f>HYPERLINK("https://stackoverflow.com/q/52145113", "52145113")</f>
        <v/>
      </c>
      <c r="B170" t="n">
        <v>0.2492063492063492</v>
      </c>
    </row>
    <row r="171">
      <c r="A171">
        <f>HYPERLINK("https://stackoverflow.com/q/52215703", "52215703")</f>
        <v/>
      </c>
      <c r="B171" t="n">
        <v>0.1723646723646724</v>
      </c>
    </row>
    <row r="172">
      <c r="A172">
        <f>HYPERLINK("https://stackoverflow.com/q/52261990", "52261990")</f>
        <v/>
      </c>
      <c r="B172" t="n">
        <v>0.1956181533646322</v>
      </c>
    </row>
    <row r="173">
      <c r="A173">
        <f>HYPERLINK("https://stackoverflow.com/q/52441440", "52441440")</f>
        <v/>
      </c>
      <c r="B173" t="n">
        <v>0.1447811447811448</v>
      </c>
    </row>
    <row r="174">
      <c r="A174">
        <f>HYPERLINK("https://stackoverflow.com/q/52563232", "52563232")</f>
        <v/>
      </c>
      <c r="B174" t="n">
        <v>0.1651234567901234</v>
      </c>
    </row>
    <row r="175">
      <c r="A175">
        <f>HYPERLINK("https://stackoverflow.com/q/52593036", "52593036")</f>
        <v/>
      </c>
      <c r="B175" t="n">
        <v>0.3105413105413106</v>
      </c>
    </row>
    <row r="176">
      <c r="A176">
        <f>HYPERLINK("https://stackoverflow.com/q/52736363", "52736363")</f>
        <v/>
      </c>
      <c r="B176" t="n">
        <v>0.1748148148148148</v>
      </c>
    </row>
    <row r="177">
      <c r="A177">
        <f>HYPERLINK("https://stackoverflow.com/q/52764400", "52764400")</f>
        <v/>
      </c>
      <c r="B177" t="n">
        <v>0.1819444444444445</v>
      </c>
    </row>
    <row r="178">
      <c r="A178">
        <f>HYPERLINK("https://stackoverflow.com/q/52874947", "52874947")</f>
        <v/>
      </c>
      <c r="B178" t="n">
        <v>0.1973001038421599</v>
      </c>
    </row>
    <row r="179">
      <c r="A179">
        <f>HYPERLINK("https://stackoverflow.com/q/53109130", "53109130")</f>
        <v/>
      </c>
      <c r="B179" t="n">
        <v>0.3092783505154639</v>
      </c>
    </row>
    <row r="180">
      <c r="A180">
        <f>HYPERLINK("https://stackoverflow.com/q/53299189", "53299189")</f>
        <v/>
      </c>
      <c r="B180" t="n">
        <v>0.1497584541062802</v>
      </c>
    </row>
    <row r="181">
      <c r="A181">
        <f>HYPERLINK("https://stackoverflow.com/q/53398068", "53398068")</f>
        <v/>
      </c>
      <c r="B181" t="n">
        <v>0.25</v>
      </c>
    </row>
    <row r="182">
      <c r="A182">
        <f>HYPERLINK("https://stackoverflow.com/q/53439446", "53439446")</f>
        <v/>
      </c>
      <c r="B182" t="n">
        <v>0.1820728291316527</v>
      </c>
    </row>
    <row r="183">
      <c r="A183">
        <f>HYPERLINK("https://stackoverflow.com/q/53528663", "53528663")</f>
        <v/>
      </c>
      <c r="B183" t="n">
        <v>0.1643835616438356</v>
      </c>
    </row>
    <row r="184">
      <c r="A184">
        <f>HYPERLINK("https://stackoverflow.com/q/53590585", "53590585")</f>
        <v/>
      </c>
      <c r="B184" t="n">
        <v>0.242962962962963</v>
      </c>
    </row>
    <row r="185">
      <c r="A185">
        <f>HYPERLINK("https://stackoverflow.com/q/53707341", "53707341")</f>
        <v/>
      </c>
      <c r="B185" t="n">
        <v>0.1799687010954617</v>
      </c>
    </row>
    <row r="186">
      <c r="A186">
        <f>HYPERLINK("https://stackoverflow.com/q/53750539", "53750539")</f>
        <v/>
      </c>
      <c r="B186" t="n">
        <v>0.1737373737373737</v>
      </c>
    </row>
    <row r="187">
      <c r="A187">
        <f>HYPERLINK("https://stackoverflow.com/q/53891777", "53891777")</f>
        <v/>
      </c>
      <c r="B187" t="n">
        <v>0.1822222222222222</v>
      </c>
    </row>
    <row r="188">
      <c r="A188">
        <f>HYPERLINK("https://stackoverflow.com/q/54005457", "54005457")</f>
        <v/>
      </c>
      <c r="B188" t="n">
        <v>0.2302737520128824</v>
      </c>
    </row>
    <row r="189">
      <c r="A189">
        <f>HYPERLINK("https://stackoverflow.com/q/54123965", "54123965")</f>
        <v/>
      </c>
      <c r="B189" t="n">
        <v>0.22999222999223</v>
      </c>
    </row>
    <row r="190">
      <c r="A190">
        <f>HYPERLINK("https://stackoverflow.com/q/54186801", "54186801")</f>
        <v/>
      </c>
      <c r="B190" t="n">
        <v>0.2279495990836197</v>
      </c>
    </row>
    <row r="191">
      <c r="A191">
        <f>HYPERLINK("https://stackoverflow.com/q/54333889", "54333889")</f>
        <v/>
      </c>
      <c r="B191" t="n">
        <v>0.142156862745098</v>
      </c>
    </row>
    <row r="192">
      <c r="A192">
        <f>HYPERLINK("https://stackoverflow.com/q/54446465", "54446465")</f>
        <v/>
      </c>
      <c r="B192" t="n">
        <v>0.2289272030651341</v>
      </c>
    </row>
    <row r="193">
      <c r="A193">
        <f>HYPERLINK("https://stackoverflow.com/q/54520497", "54520497")</f>
        <v/>
      </c>
      <c r="B193" t="n">
        <v>0.1869488536155202</v>
      </c>
    </row>
    <row r="194">
      <c r="A194">
        <f>HYPERLINK("https://stackoverflow.com/q/54563348", "54563348")</f>
        <v/>
      </c>
      <c r="B194" t="n">
        <v>0.2698412698412698</v>
      </c>
    </row>
    <row r="195">
      <c r="A195">
        <f>HYPERLINK("https://stackoverflow.com/q/54945975", "54945975")</f>
        <v/>
      </c>
      <c r="B195" t="n">
        <v>0.1619585687382298</v>
      </c>
    </row>
    <row r="196">
      <c r="A196">
        <f>HYPERLINK("https://stackoverflow.com/q/55075917", "55075917")</f>
        <v/>
      </c>
      <c r="B196" t="n">
        <v>0.2119658119658119</v>
      </c>
    </row>
    <row r="197">
      <c r="A197">
        <f>HYPERLINK("https://stackoverflow.com/q/55178584", "55178584")</f>
        <v/>
      </c>
      <c r="B197" t="n">
        <v>0.2404371584699453</v>
      </c>
    </row>
    <row r="198">
      <c r="A198">
        <f>HYPERLINK("https://stackoverflow.com/q/55179755", "55179755")</f>
        <v/>
      </c>
      <c r="B198" t="n">
        <v>0.2088353413654618</v>
      </c>
    </row>
    <row r="199">
      <c r="A199">
        <f>HYPERLINK("https://stackoverflow.com/q/55193693", "55193693")</f>
        <v/>
      </c>
      <c r="B199" t="n">
        <v>0.1687763713080169</v>
      </c>
    </row>
    <row r="200">
      <c r="A200">
        <f>HYPERLINK("https://stackoverflow.com/q/55212167", "55212167")</f>
        <v/>
      </c>
      <c r="B200" t="n">
        <v>0.1743714517437145</v>
      </c>
    </row>
    <row r="201">
      <c r="A201">
        <f>HYPERLINK("https://stackoverflow.com/q/55224716", "55224716")</f>
        <v/>
      </c>
      <c r="B201" t="n">
        <v>0.2863984674329501</v>
      </c>
    </row>
    <row r="202">
      <c r="A202">
        <f>HYPERLINK("https://stackoverflow.com/q/55275485", "55275485")</f>
        <v/>
      </c>
      <c r="B202" t="n">
        <v>0.2253968253968254</v>
      </c>
    </row>
    <row r="203">
      <c r="A203">
        <f>HYPERLINK("https://stackoverflow.com/q/55350422", "55350422")</f>
        <v/>
      </c>
      <c r="B203" t="n">
        <v>0.303448275862069</v>
      </c>
    </row>
    <row r="204">
      <c r="A204">
        <f>HYPERLINK("https://stackoverflow.com/q/55408264", "55408264")</f>
        <v/>
      </c>
      <c r="B204" t="n">
        <v>0.2288888888888889</v>
      </c>
    </row>
    <row r="205">
      <c r="A205">
        <f>HYPERLINK("https://stackoverflow.com/q/55514820", "55514820")</f>
        <v/>
      </c>
      <c r="B205" t="n">
        <v>0.1936507936507936</v>
      </c>
    </row>
    <row r="206">
      <c r="A206">
        <f>HYPERLINK("https://stackoverflow.com/q/55684883", "55684883")</f>
        <v/>
      </c>
      <c r="B206" t="n">
        <v>0.2098765432098765</v>
      </c>
    </row>
    <row r="207">
      <c r="A207">
        <f>HYPERLINK("https://stackoverflow.com/q/55726611", "55726611")</f>
        <v/>
      </c>
      <c r="B207" t="n">
        <v>0.2444444444444444</v>
      </c>
    </row>
    <row r="208">
      <c r="A208">
        <f>HYPERLINK("https://stackoverflow.com/q/55749828", "55749828")</f>
        <v/>
      </c>
      <c r="B208" t="n">
        <v>0.2045231071779744</v>
      </c>
    </row>
    <row r="209">
      <c r="A209">
        <f>HYPERLINK("https://stackoverflow.com/q/55791116", "55791116")</f>
        <v/>
      </c>
      <c r="B209" t="n">
        <v>0.4160919540229885</v>
      </c>
    </row>
    <row r="210">
      <c r="A210">
        <f>HYPERLINK("https://stackoverflow.com/q/55801290", "55801290")</f>
        <v/>
      </c>
      <c r="B210" t="n">
        <v>0.201058201058201</v>
      </c>
    </row>
    <row r="211">
      <c r="A211">
        <f>HYPERLINK("https://stackoverflow.com/q/55835640", "55835640")</f>
        <v/>
      </c>
      <c r="B211" t="n">
        <v>0.3088235294117647</v>
      </c>
    </row>
    <row r="212">
      <c r="A212">
        <f>HYPERLINK("https://stackoverflow.com/q/55853588", "55853588")</f>
        <v/>
      </c>
      <c r="B212" t="n">
        <v>0.2084893882646691</v>
      </c>
    </row>
    <row r="213">
      <c r="A213">
        <f>HYPERLINK("https://stackoverflow.com/q/55875490", "55875490")</f>
        <v/>
      </c>
      <c r="B213" t="n">
        <v>0.1851851851851852</v>
      </c>
    </row>
    <row r="214">
      <c r="A214">
        <f>HYPERLINK("https://stackoverflow.com/q/56065738", "56065738")</f>
        <v/>
      </c>
      <c r="B214" t="n">
        <v>0.2794444444444444</v>
      </c>
    </row>
    <row r="215">
      <c r="A215">
        <f>HYPERLINK("https://stackoverflow.com/q/56130522", "56130522")</f>
        <v/>
      </c>
      <c r="B215" t="n">
        <v>0.2302405498281787</v>
      </c>
    </row>
    <row r="216">
      <c r="A216">
        <f>HYPERLINK("https://stackoverflow.com/q/56165773", "56165773")</f>
        <v/>
      </c>
      <c r="B216" t="n">
        <v>0.1984126984126984</v>
      </c>
    </row>
    <row r="217">
      <c r="A217">
        <f>HYPERLINK("https://stackoverflow.com/q/56215583", "56215583")</f>
        <v/>
      </c>
      <c r="B217" t="n">
        <v>0.1603174603174603</v>
      </c>
    </row>
    <row r="218">
      <c r="A218">
        <f>HYPERLINK("https://stackoverflow.com/q/56284033", "56284033")</f>
        <v/>
      </c>
      <c r="B218" t="n">
        <v>0.2920302501454334</v>
      </c>
    </row>
    <row r="219">
      <c r="A219">
        <f>HYPERLINK("https://stackoverflow.com/q/56312879", "56312879")</f>
        <v/>
      </c>
      <c r="B219" t="n">
        <v>0.1558441558441559</v>
      </c>
    </row>
    <row r="220">
      <c r="A220">
        <f>HYPERLINK("https://stackoverflow.com/q/56586268", "56586268")</f>
        <v/>
      </c>
      <c r="B220" t="n">
        <v>0.1780626780626781</v>
      </c>
    </row>
    <row r="221">
      <c r="A221">
        <f>HYPERLINK("https://stackoverflow.com/q/56633307", "56633307")</f>
        <v/>
      </c>
      <c r="B221" t="n">
        <v>0.3091787439613526</v>
      </c>
    </row>
    <row r="222">
      <c r="A222">
        <f>HYPERLINK("https://stackoverflow.com/q/56637616", "56637616")</f>
        <v/>
      </c>
      <c r="B222" t="n">
        <v>0.1767195767195767</v>
      </c>
    </row>
    <row r="223">
      <c r="A223">
        <f>HYPERLINK("https://stackoverflow.com/q/56646153", "56646153")</f>
        <v/>
      </c>
      <c r="B223" t="n">
        <v>0.1777777777777778</v>
      </c>
    </row>
    <row r="224">
      <c r="A224">
        <f>HYPERLINK("https://stackoverflow.com/q/56679178", "56679178")</f>
        <v/>
      </c>
      <c r="B224" t="n">
        <v>0.2391975308641975</v>
      </c>
    </row>
    <row r="225">
      <c r="A225">
        <f>HYPERLINK("https://stackoverflow.com/q/56741525", "56741525")</f>
        <v/>
      </c>
      <c r="B225" t="n">
        <v>0.3513513513513513</v>
      </c>
    </row>
    <row r="226">
      <c r="A226">
        <f>HYPERLINK("https://stackoverflow.com/q/56943460", "56943460")</f>
        <v/>
      </c>
      <c r="B226" t="n">
        <v>0.3373590982286634</v>
      </c>
    </row>
    <row r="227">
      <c r="A227">
        <f>HYPERLINK("https://stackoverflow.com/q/56961193", "56961193")</f>
        <v/>
      </c>
      <c r="B227" t="n">
        <v>0.1709401709401709</v>
      </c>
    </row>
    <row r="228">
      <c r="A228">
        <f>HYPERLINK("https://stackoverflow.com/q/57017120", "57017120")</f>
        <v/>
      </c>
      <c r="B228" t="n">
        <v>0.2314814814814815</v>
      </c>
    </row>
    <row r="229">
      <c r="A229">
        <f>HYPERLINK("https://stackoverflow.com/q/57061468", "57061468")</f>
        <v/>
      </c>
      <c r="B229" t="n">
        <v>0.2118055555555556</v>
      </c>
    </row>
    <row r="230">
      <c r="A230">
        <f>HYPERLINK("https://stackoverflow.com/q/57076871", "57076871")</f>
        <v/>
      </c>
      <c r="B230" t="n">
        <v>0.2186379928315412</v>
      </c>
    </row>
    <row r="231">
      <c r="A231">
        <f>HYPERLINK("https://stackoverflow.com/q/57228609", "57228609")</f>
        <v/>
      </c>
      <c r="B231" t="n">
        <v>0.2804232804232804</v>
      </c>
    </row>
    <row r="232">
      <c r="A232">
        <f>HYPERLINK("https://stackoverflow.com/q/57250709", "57250709")</f>
        <v/>
      </c>
      <c r="B232" t="n">
        <v>0.2207792207792208</v>
      </c>
    </row>
    <row r="233">
      <c r="A233">
        <f>HYPERLINK("https://stackoverflow.com/q/57255303", "57255303")</f>
        <v/>
      </c>
      <c r="B233" t="n">
        <v>0.2222222222222222</v>
      </c>
    </row>
    <row r="234">
      <c r="A234">
        <f>HYPERLINK("https://stackoverflow.com/q/57256084", "57256084")</f>
        <v/>
      </c>
      <c r="B234" t="n">
        <v>0.1730418943533698</v>
      </c>
    </row>
    <row r="235">
      <c r="A235">
        <f>HYPERLINK("https://stackoverflow.com/q/57278489", "57278489")</f>
        <v/>
      </c>
      <c r="B235" t="n">
        <v>0.1964769647696477</v>
      </c>
    </row>
    <row r="236">
      <c r="A236">
        <f>HYPERLINK("https://stackoverflow.com/q/57282075", "57282075")</f>
        <v/>
      </c>
      <c r="B236" t="n">
        <v>0.3039832285115303</v>
      </c>
    </row>
    <row r="237">
      <c r="A237">
        <f>HYPERLINK("https://stackoverflow.com/q/57355228", "57355228")</f>
        <v/>
      </c>
      <c r="B237" t="n">
        <v>0.1986111111111111</v>
      </c>
    </row>
    <row r="238">
      <c r="A238">
        <f>HYPERLINK("https://stackoverflow.com/q/57398849", "57398849")</f>
        <v/>
      </c>
      <c r="B238" t="n">
        <v>0.2256944444444444</v>
      </c>
    </row>
    <row r="239">
      <c r="A239">
        <f>HYPERLINK("https://stackoverflow.com/q/57404280", "57404280")</f>
        <v/>
      </c>
      <c r="B239" t="n">
        <v>0.2393162393162393</v>
      </c>
    </row>
    <row r="240">
      <c r="A240">
        <f>HYPERLINK("https://stackoverflow.com/q/57496839", "57496839")</f>
        <v/>
      </c>
      <c r="B240" t="n">
        <v>0.2953216374269005</v>
      </c>
    </row>
    <row r="241">
      <c r="A241">
        <f>HYPERLINK("https://stackoverflow.com/q/57502125", "57502125")</f>
        <v/>
      </c>
      <c r="B241" t="n">
        <v>0.2022792022792022</v>
      </c>
    </row>
    <row r="242">
      <c r="A242">
        <f>HYPERLINK("https://stackoverflow.com/q/57516377", "57516377")</f>
        <v/>
      </c>
      <c r="B242" t="n">
        <v>0.2421652421652422</v>
      </c>
    </row>
    <row r="243">
      <c r="A243">
        <f>HYPERLINK("https://stackoverflow.com/q/57516603", "57516603")</f>
        <v/>
      </c>
      <c r="B243" t="n">
        <v>0.3478576615831518</v>
      </c>
    </row>
    <row r="244">
      <c r="A244">
        <f>HYPERLINK("https://stackoverflow.com/q/57802832", "57802832")</f>
        <v/>
      </c>
      <c r="B244" t="n">
        <v>0.1636636636636636</v>
      </c>
    </row>
    <row r="245">
      <c r="A245">
        <f>HYPERLINK("https://stackoverflow.com/q/57810467", "57810467")</f>
        <v/>
      </c>
      <c r="B245" t="n">
        <v>0.2</v>
      </c>
    </row>
    <row r="246">
      <c r="A246">
        <f>HYPERLINK("https://stackoverflow.com/q/57828966", "57828966")</f>
        <v/>
      </c>
      <c r="B246" t="n">
        <v>0.1423220973782771</v>
      </c>
    </row>
    <row r="247">
      <c r="A247">
        <f>HYPERLINK("https://stackoverflow.com/q/57892682", "57892682")</f>
        <v/>
      </c>
      <c r="B247" t="n">
        <v>0.1564945226917058</v>
      </c>
    </row>
    <row r="248">
      <c r="A248">
        <f>HYPERLINK("https://stackoverflow.com/q/57977027", "57977027")</f>
        <v/>
      </c>
      <c r="B248" t="n">
        <v>0.2530864197530864</v>
      </c>
    </row>
    <row r="249">
      <c r="A249">
        <f>HYPERLINK("https://stackoverflow.com/q/58028882", "58028882")</f>
        <v/>
      </c>
      <c r="B249" t="n">
        <v>0.1912798874824191</v>
      </c>
    </row>
    <row r="250">
      <c r="A250">
        <f>HYPERLINK("https://stackoverflow.com/q/58072710", "58072710")</f>
        <v/>
      </c>
      <c r="B250" t="n">
        <v>0.2208672086720868</v>
      </c>
    </row>
    <row r="251">
      <c r="A251">
        <f>HYPERLINK("https://stackoverflow.com/q/58081651", "58081651")</f>
        <v/>
      </c>
      <c r="B251" t="n">
        <v>0.2666666666666666</v>
      </c>
    </row>
    <row r="252">
      <c r="A252">
        <f>HYPERLINK("https://stackoverflow.com/q/58091962", "58091962")</f>
        <v/>
      </c>
      <c r="B252" t="n">
        <v>0.2869704236610711</v>
      </c>
    </row>
    <row r="253">
      <c r="A253">
        <f>HYPERLINK("https://stackoverflow.com/q/58170140", "58170140")</f>
        <v/>
      </c>
      <c r="B253" t="n">
        <v>0.2760942760942761</v>
      </c>
    </row>
    <row r="254">
      <c r="A254">
        <f>HYPERLINK("https://stackoverflow.com/q/58185005", "58185005")</f>
        <v/>
      </c>
      <c r="B254" t="n">
        <v>0.2005420054200542</v>
      </c>
    </row>
    <row r="255">
      <c r="A255">
        <f>HYPERLINK("https://stackoverflow.com/q/58221451", "58221451")</f>
        <v/>
      </c>
      <c r="B255" t="n">
        <v>0.2063492063492063</v>
      </c>
    </row>
    <row r="256">
      <c r="A256">
        <f>HYPERLINK("https://stackoverflow.com/q/58346580", "58346580")</f>
        <v/>
      </c>
      <c r="B256" t="n">
        <v>0.2088477366255144</v>
      </c>
    </row>
    <row r="257">
      <c r="A257">
        <f>HYPERLINK("https://stackoverflow.com/q/58418959", "58418959")</f>
        <v/>
      </c>
      <c r="B257" t="n">
        <v>0.2285115303983228</v>
      </c>
    </row>
    <row r="258">
      <c r="A258">
        <f>HYPERLINK("https://stackoverflow.com/q/58428940", "58428940")</f>
        <v/>
      </c>
      <c r="B258" t="n">
        <v>0.3105158730158729</v>
      </c>
    </row>
    <row r="259">
      <c r="A259">
        <f>HYPERLINK("https://stackoverflow.com/q/58430408", "58430408")</f>
        <v/>
      </c>
      <c r="B259" t="n">
        <v>0.3176100628930817</v>
      </c>
    </row>
    <row r="260">
      <c r="A260">
        <f>HYPERLINK("https://stackoverflow.com/q/58454150", "58454150")</f>
        <v/>
      </c>
      <c r="B260" t="n">
        <v>0.1417624521072797</v>
      </c>
    </row>
    <row r="261">
      <c r="A261">
        <f>HYPERLINK("https://stackoverflow.com/q/58538753", "58538753")</f>
        <v/>
      </c>
      <c r="B261" t="n">
        <v>0.210727969348659</v>
      </c>
    </row>
    <row r="262">
      <c r="A262">
        <f>HYPERLINK("https://stackoverflow.com/q/58593985", "58593985")</f>
        <v/>
      </c>
      <c r="B262" t="n">
        <v>0.1985185185185185</v>
      </c>
    </row>
    <row r="263">
      <c r="A263">
        <f>HYPERLINK("https://stackoverflow.com/q/58639195", "58639195")</f>
        <v/>
      </c>
      <c r="B263" t="n">
        <v>0.1444444444444444</v>
      </c>
    </row>
    <row r="264">
      <c r="A264">
        <f>HYPERLINK("https://stackoverflow.com/q/58682411", "58682411")</f>
        <v/>
      </c>
      <c r="B264" t="n">
        <v>0.2322222222222222</v>
      </c>
    </row>
    <row r="265">
      <c r="A265">
        <f>HYPERLINK("https://stackoverflow.com/q/58730516", "58730516")</f>
        <v/>
      </c>
      <c r="B265" t="n">
        <v>0.2199074074074074</v>
      </c>
    </row>
    <row r="266">
      <c r="A266">
        <f>HYPERLINK("https://stackoverflow.com/q/58738924", "58738924")</f>
        <v/>
      </c>
      <c r="B266" t="n">
        <v>0.2863247863247863</v>
      </c>
    </row>
    <row r="267">
      <c r="A267">
        <f>HYPERLINK("https://stackoverflow.com/q/58769776", "58769776")</f>
        <v/>
      </c>
      <c r="B267" t="n">
        <v>0.2239858906525573</v>
      </c>
    </row>
    <row r="268">
      <c r="A268">
        <f>HYPERLINK("https://stackoverflow.com/q/58832168", "58832168")</f>
        <v/>
      </c>
      <c r="B268" t="n">
        <v>0.1915204678362573</v>
      </c>
    </row>
    <row r="269">
      <c r="A269">
        <f>HYPERLINK("https://stackoverflow.com/q/58885227", "58885227")</f>
        <v/>
      </c>
      <c r="B269" t="n">
        <v>0.1722222222222222</v>
      </c>
    </row>
    <row r="270">
      <c r="A270">
        <f>HYPERLINK("https://stackoverflow.com/q/58942442", "58942442")</f>
        <v/>
      </c>
      <c r="B270" t="n">
        <v>0.1717171717171717</v>
      </c>
    </row>
    <row r="271">
      <c r="A271">
        <f>HYPERLINK("https://stackoverflow.com/q/58944331", "58944331")</f>
        <v/>
      </c>
      <c r="B271" t="n">
        <v>0.1501501501501501</v>
      </c>
    </row>
    <row r="272">
      <c r="A272">
        <f>HYPERLINK("https://stackoverflow.com/q/58982487", "58982487")</f>
        <v/>
      </c>
      <c r="B272" t="n">
        <v>0.2021419009370816</v>
      </c>
    </row>
    <row r="273">
      <c r="A273">
        <f>HYPERLINK("https://stackoverflow.com/q/59094028", "59094028")</f>
        <v/>
      </c>
      <c r="B273" t="n">
        <v>0.1876876876876877</v>
      </c>
    </row>
    <row r="274">
      <c r="A274">
        <f>HYPERLINK("https://stackoverflow.com/q/59146323", "59146323")</f>
        <v/>
      </c>
      <c r="B274" t="n">
        <v>0.1768388106416275</v>
      </c>
    </row>
    <row r="275">
      <c r="A275">
        <f>HYPERLINK("https://stackoverflow.com/q/59158534", "59158534")</f>
        <v/>
      </c>
      <c r="B275" t="n">
        <v>0.1941638608305275</v>
      </c>
    </row>
    <row r="276">
      <c r="A276">
        <f>HYPERLINK("https://stackoverflow.com/q/59223342", "59223342")</f>
        <v/>
      </c>
      <c r="B276" t="n">
        <v>0.3013182674199624</v>
      </c>
    </row>
    <row r="277">
      <c r="A277">
        <f>HYPERLINK("https://stackoverflow.com/q/59283319", "59283319")</f>
        <v/>
      </c>
      <c r="B277" t="n">
        <v>0.1681286549707602</v>
      </c>
    </row>
    <row r="278">
      <c r="A278">
        <f>HYPERLINK("https://stackoverflow.com/q/59457801", "59457801")</f>
        <v/>
      </c>
      <c r="B278" t="n">
        <v>0.232</v>
      </c>
    </row>
    <row r="279">
      <c r="A279">
        <f>HYPERLINK("https://stackoverflow.com/q/59462274", "59462274")</f>
        <v/>
      </c>
      <c r="B279" t="n">
        <v>0.1941520467836257</v>
      </c>
    </row>
    <row r="280">
      <c r="A280">
        <f>HYPERLINK("https://stackoverflow.com/q/59464598", "59464598")</f>
        <v/>
      </c>
      <c r="B280" t="n">
        <v>0.1499330655957162</v>
      </c>
    </row>
    <row r="281">
      <c r="A281">
        <f>HYPERLINK("https://stackoverflow.com/q/59475173", "59475173")</f>
        <v/>
      </c>
      <c r="B281" t="n">
        <v>0.2796092796092796</v>
      </c>
    </row>
    <row r="282">
      <c r="A282">
        <f>HYPERLINK("https://stackoverflow.com/q/59530814", "59530814")</f>
        <v/>
      </c>
      <c r="B282" t="n">
        <v>0.2395382395382395</v>
      </c>
    </row>
    <row r="283">
      <c r="A283">
        <f>HYPERLINK("https://stackoverflow.com/q/59538599", "59538599")</f>
        <v/>
      </c>
      <c r="B283" t="n">
        <v>0.1747815230961298</v>
      </c>
    </row>
    <row r="284">
      <c r="A284">
        <f>HYPERLINK("https://stackoverflow.com/q/59551703", "59551703")</f>
        <v/>
      </c>
      <c r="B284" t="n">
        <v>0.2808641975308642</v>
      </c>
    </row>
    <row r="285">
      <c r="A285">
        <f>HYPERLINK("https://stackoverflow.com/q/59625496", "59625496")</f>
        <v/>
      </c>
      <c r="B285" t="n">
        <v>0.2085470085470086</v>
      </c>
    </row>
    <row r="286">
      <c r="A286">
        <f>HYPERLINK("https://stackoverflow.com/q/59687114", "59687114")</f>
        <v/>
      </c>
      <c r="B286" t="n">
        <v>0.1718518518518518</v>
      </c>
    </row>
    <row r="287">
      <c r="A287">
        <f>HYPERLINK("https://stackoverflow.com/q/59794418", "59794418")</f>
        <v/>
      </c>
      <c r="B287" t="n">
        <v>0.1476407914764079</v>
      </c>
    </row>
    <row r="288">
      <c r="A288">
        <f>HYPERLINK("https://stackoverflow.com/q/59833955", "59833955")</f>
        <v/>
      </c>
      <c r="B288" t="n">
        <v>0.1681957186544343</v>
      </c>
    </row>
    <row r="289">
      <c r="A289">
        <f>HYPERLINK("https://stackoverflow.com/q/59858610", "59858610")</f>
        <v/>
      </c>
      <c r="B289" t="n">
        <v>0.1910569105691057</v>
      </c>
    </row>
    <row r="290">
      <c r="A290">
        <f>HYPERLINK("https://stackoverflow.com/q/59875146", "59875146")</f>
        <v/>
      </c>
      <c r="B290" t="n">
        <v>0.2113821138211382</v>
      </c>
    </row>
    <row r="291">
      <c r="A291">
        <f>HYPERLINK("https://stackoverflow.com/q/60005455", "60005455")</f>
        <v/>
      </c>
      <c r="B291" t="n">
        <v>0.1755233494363929</v>
      </c>
    </row>
    <row r="292">
      <c r="A292">
        <f>HYPERLINK("https://stackoverflow.com/q/60153052", "60153052")</f>
        <v/>
      </c>
      <c r="B292" t="n">
        <v>0.2791327913279132</v>
      </c>
    </row>
    <row r="293">
      <c r="A293">
        <f>HYPERLINK("https://stackoverflow.com/q/60200773", "60200773")</f>
        <v/>
      </c>
      <c r="B293" t="n">
        <v>0.1498316498316498</v>
      </c>
    </row>
    <row r="294">
      <c r="A294">
        <f>HYPERLINK("https://stackoverflow.com/q/60210752", "60210752")</f>
        <v/>
      </c>
      <c r="B294" t="n">
        <v>0.2297297297297297</v>
      </c>
    </row>
    <row r="295">
      <c r="A295">
        <f>HYPERLINK("https://stackoverflow.com/q/60218411", "60218411")</f>
        <v/>
      </c>
      <c r="B295" t="n">
        <v>0.213089802130898</v>
      </c>
    </row>
    <row r="296">
      <c r="A296">
        <f>HYPERLINK("https://stackoverflow.com/q/60223835", "60223835")</f>
        <v/>
      </c>
      <c r="B296" t="n">
        <v>0.1659807956104252</v>
      </c>
    </row>
    <row r="297">
      <c r="A297">
        <f>HYPERLINK("https://stackoverflow.com/q/60366748", "60366748")</f>
        <v/>
      </c>
      <c r="B297" t="n">
        <v>0.2298195631528964</v>
      </c>
    </row>
    <row r="298">
      <c r="A298">
        <f>HYPERLINK("https://stackoverflow.com/q/60543867", "60543867")</f>
        <v/>
      </c>
      <c r="B298" t="n">
        <v>0.2039573820395738</v>
      </c>
    </row>
    <row r="299">
      <c r="A299">
        <f>HYPERLINK("https://stackoverflow.com/q/60594954", "60594954")</f>
        <v/>
      </c>
      <c r="B299" t="n">
        <v>0.179951690821256</v>
      </c>
    </row>
    <row r="300">
      <c r="A300">
        <f>HYPERLINK("https://stackoverflow.com/q/60649506", "60649506")</f>
        <v/>
      </c>
      <c r="B300" t="n">
        <v>0.249221183800623</v>
      </c>
    </row>
    <row r="301">
      <c r="A301">
        <f>HYPERLINK("https://stackoverflow.com/q/60693819", "60693819")</f>
        <v/>
      </c>
      <c r="B301" t="n">
        <v>0.1982570806100218</v>
      </c>
    </row>
    <row r="302">
      <c r="A302">
        <f>HYPERLINK("https://stackoverflow.com/q/60738551", "60738551")</f>
        <v/>
      </c>
      <c r="B302" t="n">
        <v>0.1770833333333333</v>
      </c>
    </row>
    <row r="303">
      <c r="A303">
        <f>HYPERLINK("https://stackoverflow.com/q/60779826", "60779826")</f>
        <v/>
      </c>
      <c r="B303" t="n">
        <v>0.157037037037037</v>
      </c>
    </row>
    <row r="304">
      <c r="A304">
        <f>HYPERLINK("https://stackoverflow.com/q/61060770", "61060770")</f>
        <v/>
      </c>
      <c r="B304" t="n">
        <v>0.2354166666666666</v>
      </c>
    </row>
    <row r="305">
      <c r="A305">
        <f>HYPERLINK("https://stackoverflow.com/q/61076418", "61076418")</f>
        <v/>
      </c>
      <c r="B305" t="n">
        <v>0.1753472222222222</v>
      </c>
    </row>
    <row r="306">
      <c r="A306">
        <f>HYPERLINK("https://stackoverflow.com/q/61242253", "61242253")</f>
        <v/>
      </c>
      <c r="B306" t="n">
        <v>0.1526104417670683</v>
      </c>
    </row>
    <row r="307">
      <c r="A307">
        <f>HYPERLINK("https://stackoverflow.com/q/61330666", "61330666")</f>
        <v/>
      </c>
      <c r="B307" t="n">
        <v>0.4358311800172265</v>
      </c>
    </row>
    <row r="308">
      <c r="A308">
        <f>HYPERLINK("https://stackoverflow.com/q/61350573", "61350573")</f>
        <v/>
      </c>
      <c r="B308" t="n">
        <v>0.2100694444444444</v>
      </c>
    </row>
    <row r="309">
      <c r="A309">
        <f>HYPERLINK("https://stackoverflow.com/q/61459809", "61459809")</f>
        <v/>
      </c>
      <c r="B309" t="n">
        <v>0.1622971285892635</v>
      </c>
    </row>
    <row r="310">
      <c r="A310">
        <f>HYPERLINK("https://stackoverflow.com/q/61487083", "61487083")</f>
        <v/>
      </c>
      <c r="B310" t="n">
        <v>0.2522875816993464</v>
      </c>
    </row>
    <row r="311">
      <c r="A311">
        <f>HYPERLINK("https://stackoverflow.com/q/61489793", "61489793")</f>
        <v/>
      </c>
      <c r="B311" t="n">
        <v>0.1897435897435897</v>
      </c>
    </row>
    <row r="312">
      <c r="A312">
        <f>HYPERLINK("https://stackoverflow.com/q/61583655", "61583655")</f>
        <v/>
      </c>
      <c r="B312" t="n">
        <v>0.224400871459695</v>
      </c>
    </row>
    <row r="313">
      <c r="A313">
        <f>HYPERLINK("https://stackoverflow.com/q/61628400", "61628400")</f>
        <v/>
      </c>
      <c r="B313" t="n">
        <v>0.1523297491039426</v>
      </c>
    </row>
    <row r="314">
      <c r="A314">
        <f>HYPERLINK("https://stackoverflow.com/q/61656958", "61656958")</f>
        <v/>
      </c>
      <c r="B314" t="n">
        <v>0.6976744186046511</v>
      </c>
    </row>
    <row r="315">
      <c r="A315">
        <f>HYPERLINK("https://stackoverflow.com/q/61671196", "61671196")</f>
        <v/>
      </c>
      <c r="B315" t="n">
        <v>0.1739130434782609</v>
      </c>
    </row>
    <row r="316">
      <c r="A316">
        <f>HYPERLINK("https://stackoverflow.com/q/61674856", "61674856")</f>
        <v/>
      </c>
      <c r="B316" t="n">
        <v>0.2863688430698739</v>
      </c>
    </row>
    <row r="317">
      <c r="A317">
        <f>HYPERLINK("https://stackoverflow.com/q/61790198", "61790198")</f>
        <v/>
      </c>
      <c r="B317" t="n">
        <v>0.148989898989899</v>
      </c>
    </row>
    <row r="318">
      <c r="A318">
        <f>HYPERLINK("https://stackoverflow.com/q/61817845", "61817845")</f>
        <v/>
      </c>
      <c r="B318" t="n">
        <v>0.1666666666666667</v>
      </c>
    </row>
    <row r="319">
      <c r="A319">
        <f>HYPERLINK("https://stackoverflow.com/q/61867669", "61867669")</f>
        <v/>
      </c>
      <c r="B319" t="n">
        <v>0.1786786786786787</v>
      </c>
    </row>
    <row r="320">
      <c r="A320">
        <f>HYPERLINK("https://stackoverflow.com/q/61869531", "61869531")</f>
        <v/>
      </c>
      <c r="B320" t="n">
        <v>0.2133333333333333</v>
      </c>
    </row>
    <row r="321">
      <c r="A321">
        <f>HYPERLINK("https://stackoverflow.com/q/61932638", "61932638")</f>
        <v/>
      </c>
      <c r="B321" t="n">
        <v>0.1613394216133942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