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V8UZYuzU49qIPMKXVApkLepL1FA=="/>
    </ext>
  </extLst>
</workbook>
</file>

<file path=xl/sharedStrings.xml><?xml version="1.0" encoding="utf-8"?>
<sst xmlns="http://schemas.openxmlformats.org/spreadsheetml/2006/main" count="2" uniqueCount="2">
  <si>
    <t>link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</si>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</sst>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color theme="1"/>
      <name val="Calibri"/>
    </font>
    <font>
      <u/>
      <color rgb="FF0000FF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0"/>
    <col customWidth="1" min="2" max="2" width="13.0"/>
    <col customWidth="1" min="3" max="26" width="7.63"/>
  </cols>
  <sheetData>
    <row r="1">
      <c r="A1" s="1" t="s">
        <v>0</v>
      </c>
      <c r="B1" s="1" t="s">
        <v>1</v>
      </c>
    </row>
    <row r="2">
      <c r="A2" s="2" t="str">
        <f>HYPERLINK("https://stackoverflow.com/q/58799098", "58799098")</f>
        <v>58799098</v>
      </c>
      <c r="B2" s="3">
        <v>0.9016729797979797</v>
      </c>
    </row>
    <row r="3">
      <c r="A3" s="2" t="str">
        <f>HYPERLINK("https://stackoverflow.com/q/50584594", "50584594")</f>
        <v>50584594</v>
      </c>
      <c r="B3" s="3">
        <v>0.87730364873222</v>
      </c>
    </row>
    <row r="4">
      <c r="A4" s="2" t="str">
        <f>HYPERLINK("https://stackoverflow.com/q/53478159", "53478159")</f>
        <v>53478159</v>
      </c>
      <c r="B4" s="3">
        <v>0.8705648029591693</v>
      </c>
    </row>
    <row r="5">
      <c r="A5" s="2" t="str">
        <f>HYPERLINK("https://stackoverflow.com/q/58185005", "58185005")</f>
        <v>58185005</v>
      </c>
      <c r="B5" s="3">
        <v>0.844364038393889</v>
      </c>
    </row>
    <row r="6">
      <c r="A6" s="2" t="str">
        <f>HYPERLINK("https://stackoverflow.com/q/62049728", "62049728")</f>
        <v>62049728</v>
      </c>
      <c r="B6" s="3">
        <v>0.836532527850856</v>
      </c>
    </row>
    <row r="7">
      <c r="A7" s="2" t="str">
        <f>HYPERLINK("https://stackoverflow.com/q/60706826", "60706826")</f>
        <v>60706826</v>
      </c>
      <c r="B7" s="3">
        <v>0.8068589116976217</v>
      </c>
    </row>
    <row r="8">
      <c r="A8" s="2" t="str">
        <f>HYPERLINK("https://stackoverflow.com/q/56921005", "56921005")</f>
        <v>56921005</v>
      </c>
      <c r="B8" s="3">
        <v>0.7968381959798269</v>
      </c>
    </row>
    <row r="9">
      <c r="A9" s="2" t="str">
        <f>HYPERLINK("https://stackoverflow.com/q/50757567", "50757567")</f>
        <v>50757567</v>
      </c>
      <c r="B9" s="3">
        <v>0.777391751914045</v>
      </c>
    </row>
    <row r="10">
      <c r="A10" s="2" t="str">
        <f>HYPERLINK("https://stackoverflow.com/q/57623152", "57623152")</f>
        <v>57623152</v>
      </c>
      <c r="B10" s="3">
        <v>0.7637830822188365</v>
      </c>
    </row>
    <row r="11">
      <c r="A11" s="2" t="str">
        <f>HYPERLINK("https://stackoverflow.com/q/44694808", "44694808")</f>
        <v>44694808</v>
      </c>
      <c r="B11" s="3">
        <v>0.7618630030205593</v>
      </c>
    </row>
    <row r="12">
      <c r="A12" s="2" t="str">
        <f>HYPERLINK("https://stackoverflow.com/q/59251524", "59251524")</f>
        <v>59251524</v>
      </c>
      <c r="B12" s="3">
        <v>0.7458214883364584</v>
      </c>
    </row>
    <row r="13">
      <c r="A13" s="2" t="str">
        <f>HYPERLINK("https://stackoverflow.com/q/57755093", "57755093")</f>
        <v>57755093</v>
      </c>
      <c r="B13" s="3">
        <v>0.7427908113391986</v>
      </c>
    </row>
    <row r="14">
      <c r="A14" s="2" t="str">
        <f>HYPERLINK("https://stackoverflow.com/q/61206586", "61206586")</f>
        <v>61206586</v>
      </c>
      <c r="B14" s="3">
        <v>0.7330568252355962</v>
      </c>
    </row>
    <row r="15">
      <c r="A15" s="2" t="str">
        <f>HYPERLINK("https://stackoverflow.com/q/59979487", "59979487")</f>
        <v>59979487</v>
      </c>
      <c r="B15" s="3">
        <v>0.7262287681282095</v>
      </c>
    </row>
    <row r="16">
      <c r="A16" s="2" t="str">
        <f>HYPERLINK("https://stackoverflow.com/q/35302025", "35302025")</f>
        <v>35302025</v>
      </c>
      <c r="B16" s="3">
        <v>0.7244494635798984</v>
      </c>
    </row>
    <row r="17">
      <c r="A17" s="2" t="str">
        <f>HYPERLINK("https://stackoverflow.com/q/59370100", "59370100")</f>
        <v>59370100</v>
      </c>
      <c r="B17" s="3">
        <v>0.7242155208256903</v>
      </c>
    </row>
    <row r="18">
      <c r="A18" s="2" t="str">
        <f>HYPERLINK("https://stackoverflow.com/q/61469908", "61469908")</f>
        <v>61469908</v>
      </c>
      <c r="B18" s="3">
        <v>0.7237327402465019</v>
      </c>
    </row>
    <row r="19">
      <c r="A19" s="2" t="str">
        <f>HYPERLINK("https://stackoverflow.com/q/52201545", "52201545")</f>
        <v>52201545</v>
      </c>
      <c r="B19" s="3">
        <v>0.7209564314827474</v>
      </c>
    </row>
    <row r="20">
      <c r="A20" s="2" t="str">
        <f>HYPERLINK("https://stackoverflow.com/q/58841047", "58841047")</f>
        <v>58841047</v>
      </c>
      <c r="B20" s="3">
        <v>0.7205387205387206</v>
      </c>
    </row>
    <row r="21" ht="15.75" customHeight="1">
      <c r="A21" s="2" t="str">
        <f>HYPERLINK("https://stackoverflow.com/q/58376301", "58376301")</f>
        <v>58376301</v>
      </c>
      <c r="B21" s="3">
        <v>0.7188005202445636</v>
      </c>
    </row>
    <row r="22" ht="15.75" customHeight="1">
      <c r="A22" s="2" t="str">
        <f>HYPERLINK("https://stackoverflow.com/q/57892682", "57892682")</f>
        <v>57892682</v>
      </c>
      <c r="B22" s="3">
        <v>0.7164527840684425</v>
      </c>
    </row>
    <row r="23" ht="15.75" customHeight="1">
      <c r="A23" s="2" t="str">
        <f>HYPERLINK("https://stackoverflow.com/q/61709741", "61709741")</f>
        <v>61709741</v>
      </c>
      <c r="B23" s="3">
        <v>0.7145164380936737</v>
      </c>
    </row>
    <row r="24" ht="15.75" customHeight="1">
      <c r="A24" s="2" t="str">
        <f>HYPERLINK("https://stackoverflow.com/q/55647746", "55647746")</f>
        <v>55647746</v>
      </c>
      <c r="B24" s="3">
        <v>0.7121032387936301</v>
      </c>
    </row>
    <row r="25" ht="15.75" customHeight="1">
      <c r="A25" s="2" t="str">
        <f>HYPERLINK("https://stackoverflow.com/q/49263074", "49263074")</f>
        <v>49263074</v>
      </c>
      <c r="B25" s="3">
        <v>0.6990640348438515</v>
      </c>
    </row>
    <row r="26" ht="15.75" customHeight="1">
      <c r="A26" s="2" t="str">
        <f>HYPERLINK("https://stackoverflow.com/q/57558625", "57558625")</f>
        <v>57558625</v>
      </c>
      <c r="B26" s="3">
        <v>0.6952937446210988</v>
      </c>
    </row>
    <row r="27" ht="15.75" customHeight="1">
      <c r="A27" s="2" t="str">
        <f>HYPERLINK("https://stackoverflow.com/q/59771209", "59771209")</f>
        <v>59771209</v>
      </c>
      <c r="B27" s="3">
        <v>0.6880183953354686</v>
      </c>
    </row>
    <row r="28" ht="15.75" customHeight="1">
      <c r="A28" s="2" t="str">
        <f>HYPERLINK("https://stackoverflow.com/q/50116681", "50116681")</f>
        <v>50116681</v>
      </c>
      <c r="B28" s="3">
        <v>0.6877344877344878</v>
      </c>
    </row>
    <row r="29" ht="15.75" customHeight="1">
      <c r="A29" s="2" t="str">
        <f>HYPERLINK("https://stackoverflow.com/q/57982913", "57982913")</f>
        <v>57982913</v>
      </c>
      <c r="B29" s="3">
        <v>0.681044249764629</v>
      </c>
    </row>
    <row r="30" ht="15.75" customHeight="1">
      <c r="A30" s="2" t="str">
        <f>HYPERLINK("https://stackoverflow.com/q/44497664", "44497664")</f>
        <v>44497664</v>
      </c>
      <c r="B30" s="3">
        <v>0.6778867391112289</v>
      </c>
    </row>
    <row r="31" ht="15.75" customHeight="1">
      <c r="A31" s="2" t="str">
        <f>HYPERLINK("https://stackoverflow.com/q/39875139", "39875139")</f>
        <v>39875139</v>
      </c>
      <c r="B31" s="3">
        <v>0.6729573313203204</v>
      </c>
    </row>
    <row r="32" ht="15.75" customHeight="1">
      <c r="A32" s="2" t="str">
        <f>HYPERLINK("https://stackoverflow.com/q/56264042", "56264042")</f>
        <v>56264042</v>
      </c>
      <c r="B32" s="3">
        <v>0.6720441828355499</v>
      </c>
    </row>
    <row r="33" ht="15.75" customHeight="1">
      <c r="A33" s="2" t="str">
        <f>HYPERLINK("https://stackoverflow.com/q/60312818", "60312818")</f>
        <v>60312818</v>
      </c>
      <c r="B33" s="3">
        <v>0.670575031359345</v>
      </c>
    </row>
    <row r="34" ht="15.75" customHeight="1">
      <c r="A34" s="2" t="str">
        <f>HYPERLINK("https://stackoverflow.com/q/45834435", "45834435")</f>
        <v>45834435</v>
      </c>
      <c r="B34" s="3">
        <v>0.6682385817832504</v>
      </c>
    </row>
    <row r="35" ht="15.75" customHeight="1">
      <c r="A35" s="2" t="str">
        <f>HYPERLINK("https://stackoverflow.com/q/62076983", "62076983")</f>
        <v>62076983</v>
      </c>
      <c r="B35" s="3">
        <v>0.6681902827154224</v>
      </c>
    </row>
    <row r="36" ht="15.75" customHeight="1">
      <c r="A36" s="2" t="str">
        <f>HYPERLINK("https://stackoverflow.com/q/48439782", "48439782")</f>
        <v>48439782</v>
      </c>
      <c r="B36" s="3">
        <v>0.6641601197156751</v>
      </c>
    </row>
    <row r="37" ht="15.75" customHeight="1">
      <c r="A37" s="2" t="str">
        <f>HYPERLINK("https://stackoverflow.com/q/31593793", "31593793")</f>
        <v>31593793</v>
      </c>
      <c r="B37" s="3">
        <v>0.6631600983932591</v>
      </c>
    </row>
    <row r="38" ht="15.75" customHeight="1">
      <c r="A38" s="2" t="str">
        <f>HYPERLINK("https://stackoverflow.com/q/47258899", "47258899")</f>
        <v>47258899</v>
      </c>
      <c r="B38" s="3">
        <v>0.6624368686868689</v>
      </c>
    </row>
    <row r="39" ht="15.75" customHeight="1">
      <c r="A39" s="2" t="str">
        <f>HYPERLINK("https://stackoverflow.com/q/61920382", "61920382")</f>
        <v>61920382</v>
      </c>
      <c r="B39" s="3">
        <v>0.6611940732978198</v>
      </c>
    </row>
    <row r="40" ht="15.75" customHeight="1">
      <c r="A40" s="2" t="str">
        <f>HYPERLINK("https://stackoverflow.com/q/50846243", "50846243")</f>
        <v>50846243</v>
      </c>
      <c r="B40" s="3">
        <v>0.661014911014911</v>
      </c>
    </row>
    <row r="41" ht="15.75" customHeight="1">
      <c r="A41" s="2" t="str">
        <f>HYPERLINK("https://stackoverflow.com/q/59625264", "59625264")</f>
        <v>59625264</v>
      </c>
      <c r="B41" s="3">
        <v>0.6541495648123891</v>
      </c>
    </row>
    <row r="42" ht="15.75" customHeight="1">
      <c r="A42" s="2" t="str">
        <f>HYPERLINK("https://stackoverflow.com/q/20437820", "20437820")</f>
        <v>20437820</v>
      </c>
      <c r="B42" s="3">
        <v>0.6521494009866103</v>
      </c>
    </row>
    <row r="43" ht="15.75" customHeight="1">
      <c r="A43" s="2" t="str">
        <f>HYPERLINK("https://stackoverflow.com/q/58020564", "58020564")</f>
        <v>58020564</v>
      </c>
      <c r="B43" s="3">
        <v>0.6512096049462597</v>
      </c>
    </row>
    <row r="44" ht="15.75" customHeight="1">
      <c r="A44" s="2" t="str">
        <f>HYPERLINK("https://stackoverflow.com/q/61058282", "61058282")</f>
        <v>61058282</v>
      </c>
      <c r="B44" s="3">
        <v>0.6482981631496485</v>
      </c>
    </row>
    <row r="45" ht="15.75" customHeight="1">
      <c r="A45" s="2" t="str">
        <f>HYPERLINK("https://stackoverflow.com/q/56080699", "56080699")</f>
        <v>56080699</v>
      </c>
      <c r="B45" s="3">
        <v>0.6461416490486259</v>
      </c>
    </row>
    <row r="46" ht="15.75" customHeight="1">
      <c r="A46" s="2" t="str">
        <f>HYPERLINK("https://stackoverflow.com/q/61515127", "61515127")</f>
        <v>61515127</v>
      </c>
      <c r="B46" s="3">
        <v>0.6428016428016429</v>
      </c>
    </row>
    <row r="47" ht="15.75" customHeight="1">
      <c r="A47" s="2" t="str">
        <f>HYPERLINK("https://stackoverflow.com/q/57620833", "57620833")</f>
        <v>57620833</v>
      </c>
      <c r="B47" s="3">
        <v>0.6385135761282552</v>
      </c>
    </row>
    <row r="48" ht="15.75" customHeight="1">
      <c r="A48" s="2" t="str">
        <f>HYPERLINK("https://stackoverflow.com/q/52098303", "52098303")</f>
        <v>52098303</v>
      </c>
      <c r="B48" s="3">
        <v>0.6354827343199436</v>
      </c>
    </row>
    <row r="49" ht="15.75" customHeight="1">
      <c r="A49" s="2" t="str">
        <f>HYPERLINK("https://stackoverflow.com/q/54760591", "54760591")</f>
        <v>54760591</v>
      </c>
      <c r="B49" s="3">
        <v>0.6349760529967323</v>
      </c>
    </row>
    <row r="50" ht="15.75" customHeight="1">
      <c r="A50" s="2" t="str">
        <f>HYPERLINK("https://stackoverflow.com/q/57219620", "57219620")</f>
        <v>57219620</v>
      </c>
      <c r="B50" s="3">
        <v>0.6333719359197065</v>
      </c>
    </row>
    <row r="51" ht="15.75" customHeight="1">
      <c r="A51" s="2" t="str">
        <f>HYPERLINK("https://stackoverflow.com/q/59457801", "59457801")</f>
        <v>59457801</v>
      </c>
      <c r="B51" s="3">
        <v>0.630972582972583</v>
      </c>
    </row>
    <row r="52" ht="15.75" customHeight="1">
      <c r="A52" s="2" t="str">
        <f>HYPERLINK("https://stackoverflow.com/q/61628400", "61628400")</f>
        <v>61628400</v>
      </c>
      <c r="B52" s="3">
        <v>0.6293706293706293</v>
      </c>
    </row>
    <row r="53" ht="15.75" customHeight="1">
      <c r="A53" s="2" t="str">
        <f>HYPERLINK("https://stackoverflow.com/q/52975602", "52975602")</f>
        <v>52975602</v>
      </c>
      <c r="B53" s="3">
        <v>0.6288279621612954</v>
      </c>
    </row>
    <row r="54" ht="15.75" customHeight="1">
      <c r="A54" s="2" t="str">
        <f>HYPERLINK("https://stackoverflow.com/q/43655581", "43655581")</f>
        <v>43655581</v>
      </c>
      <c r="B54" s="3">
        <v>0.6282768157768157</v>
      </c>
    </row>
    <row r="55" ht="15.75" customHeight="1">
      <c r="A55" s="2" t="str">
        <f>HYPERLINK("https://stackoverflow.com/q/56239055", "56239055")</f>
        <v>56239055</v>
      </c>
      <c r="B55" s="3">
        <v>0.6279212039642724</v>
      </c>
    </row>
    <row r="56" ht="15.75" customHeight="1">
      <c r="A56" s="2" t="str">
        <f>HYPERLINK("https://stackoverflow.com/q/49400625", "49400625")</f>
        <v>49400625</v>
      </c>
      <c r="B56" s="3">
        <v>0.6166035353535355</v>
      </c>
    </row>
    <row r="57" ht="15.75" customHeight="1">
      <c r="A57" s="2" t="str">
        <f>HYPERLINK("https://stackoverflow.com/q/55729338", "55729338")</f>
        <v>55729338</v>
      </c>
      <c r="B57" s="3">
        <v>0.6131163587421999</v>
      </c>
    </row>
    <row r="58" ht="15.75" customHeight="1">
      <c r="A58" s="2" t="str">
        <f>HYPERLINK("https://stackoverflow.com/q/61016404", "61016404")</f>
        <v>61016404</v>
      </c>
      <c r="B58" s="3">
        <v>0.6081791699769229</v>
      </c>
    </row>
    <row r="59" ht="15.75" customHeight="1">
      <c r="A59" s="2" t="str">
        <f>HYPERLINK("https://stackoverflow.com/q/38327633", "38327633")</f>
        <v>38327633</v>
      </c>
      <c r="B59" s="3">
        <v>0.6051541051541053</v>
      </c>
    </row>
    <row r="60" ht="15.75" customHeight="1">
      <c r="A60" s="2" t="str">
        <f>HYPERLINK("https://stackoverflow.com/q/56159595", "56159595")</f>
        <v>56159595</v>
      </c>
      <c r="B60" s="3">
        <v>0.604015098795892</v>
      </c>
    </row>
    <row r="61" ht="15.75" customHeight="1">
      <c r="A61" s="2" t="str">
        <f>HYPERLINK("https://stackoverflow.com/q/59233638", "59233638")</f>
        <v>59233638</v>
      </c>
      <c r="B61" s="3">
        <v>0.6025425192091859</v>
      </c>
    </row>
    <row r="62" ht="15.75" customHeight="1">
      <c r="A62" s="2" t="str">
        <f>HYPERLINK("https://stackoverflow.com/q/51092787", "51092787")</f>
        <v>51092787</v>
      </c>
      <c r="B62" s="3">
        <v>0.6018797772352275</v>
      </c>
    </row>
    <row r="63" ht="15.75" customHeight="1">
      <c r="A63" s="2" t="str">
        <f>HYPERLINK("https://stackoverflow.com/q/59524629", "59524629")</f>
        <v>59524629</v>
      </c>
      <c r="B63" s="3">
        <v>0.6011357354640937</v>
      </c>
    </row>
    <row r="64" ht="15.75" customHeight="1">
      <c r="A64" s="2" t="str">
        <f>HYPERLINK("https://stackoverflow.com/q/43096166", "43096166")</f>
        <v>43096166</v>
      </c>
      <c r="B64" s="3">
        <v>0.5896171012450082</v>
      </c>
    </row>
    <row r="65" ht="15.75" customHeight="1">
      <c r="A65" s="2" t="str">
        <f>HYPERLINK("https://stackoverflow.com/q/42024359", "42024359")</f>
        <v>42024359</v>
      </c>
      <c r="B65" s="3">
        <v>0.5895452065664832</v>
      </c>
    </row>
    <row r="66" ht="15.75" customHeight="1">
      <c r="A66" s="2" t="str">
        <f>HYPERLINK("https://stackoverflow.com/q/51443599", "51443599")</f>
        <v>51443599</v>
      </c>
      <c r="B66" s="3">
        <v>0.5880842321520289</v>
      </c>
    </row>
    <row r="67" ht="15.75" customHeight="1">
      <c r="A67" s="2" t="str">
        <f>HYPERLINK("https://stackoverflow.com/q/56958772", "56958772")</f>
        <v>56958772</v>
      </c>
      <c r="B67" s="3">
        <v>0.5872661036595462</v>
      </c>
    </row>
    <row r="68" ht="15.75" customHeight="1">
      <c r="A68" s="2" t="str">
        <f>HYPERLINK("https://stackoverflow.com/q/57250709", "57250709")</f>
        <v>57250709</v>
      </c>
      <c r="B68" s="3">
        <v>0.5837044799580824</v>
      </c>
    </row>
    <row r="69" ht="15.75" customHeight="1">
      <c r="A69" s="2" t="str">
        <f>HYPERLINK("https://stackoverflow.com/q/51876478", "51876478")</f>
        <v>51876478</v>
      </c>
      <c r="B69" s="3">
        <v>0.5812599681020734</v>
      </c>
    </row>
    <row r="70" ht="15.75" customHeight="1">
      <c r="A70" s="2" t="str">
        <f>HYPERLINK("https://stackoverflow.com/q/59283319", "59283319")</f>
        <v>59283319</v>
      </c>
      <c r="B70" s="3">
        <v>0.580988455988456</v>
      </c>
    </row>
    <row r="71" ht="15.75" customHeight="1">
      <c r="A71" s="2" t="str">
        <f>HYPERLINK("https://stackoverflow.com/q/58374422", "58374422")</f>
        <v>58374422</v>
      </c>
      <c r="B71" s="3">
        <v>0.5801564027370479</v>
      </c>
    </row>
    <row r="72" ht="15.75" customHeight="1">
      <c r="A72" s="2" t="str">
        <f>HYPERLINK("https://stackoverflow.com/q/14001746", "14001746")</f>
        <v>14001746</v>
      </c>
      <c r="B72" s="3">
        <v>0.5779631174126588</v>
      </c>
    </row>
    <row r="73" ht="15.75" customHeight="1">
      <c r="A73" s="2" t="str">
        <f>HYPERLINK("https://stackoverflow.com/q/58839197", "58839197")</f>
        <v>58839197</v>
      </c>
      <c r="B73" s="3">
        <v>0.5764494257644942</v>
      </c>
    </row>
    <row r="74" ht="15.75" customHeight="1">
      <c r="A74" s="2" t="str">
        <f>HYPERLINK("https://stackoverflow.com/q/47732539", "47732539")</f>
        <v>47732539</v>
      </c>
      <c r="B74" s="3">
        <v>0.5753483913206134</v>
      </c>
    </row>
    <row r="75" ht="15.75" customHeight="1">
      <c r="A75" s="2" t="str">
        <f>HYPERLINK("https://stackoverflow.com/q/56896264", "56896264")</f>
        <v>56896264</v>
      </c>
      <c r="B75" s="3">
        <v>0.5743925743925744</v>
      </c>
    </row>
    <row r="76" ht="15.75" customHeight="1">
      <c r="A76" s="2" t="str">
        <f>HYPERLINK("https://stackoverflow.com/q/36813793", "36813793")</f>
        <v>36813793</v>
      </c>
      <c r="B76" s="3">
        <v>0.5703279771076382</v>
      </c>
    </row>
    <row r="77" ht="15.75" customHeight="1">
      <c r="A77" s="2" t="str">
        <f>HYPERLINK("https://stackoverflow.com/q/58463784", "58463784")</f>
        <v>58463784</v>
      </c>
      <c r="B77" s="3">
        <v>0.5695122655122654</v>
      </c>
    </row>
    <row r="78" ht="15.75" customHeight="1">
      <c r="A78" s="2" t="str">
        <f>HYPERLINK("https://stackoverflow.com/q/51157469", "51157469")</f>
        <v>51157469</v>
      </c>
      <c r="B78" s="3">
        <v>0.5673292409626814</v>
      </c>
    </row>
    <row r="79" ht="15.75" customHeight="1">
      <c r="A79" s="2" t="str">
        <f>HYPERLINK("https://stackoverflow.com/q/61854113", "61854113")</f>
        <v>61854113</v>
      </c>
      <c r="B79" s="3">
        <v>0.5645716423494201</v>
      </c>
    </row>
    <row r="80" ht="15.75" customHeight="1">
      <c r="A80" s="2" t="str">
        <f>HYPERLINK("https://stackoverflow.com/q/54925179", "54925179")</f>
        <v>54925179</v>
      </c>
      <c r="B80" s="3">
        <v>0.5636905972476444</v>
      </c>
    </row>
    <row r="81" ht="15.75" customHeight="1">
      <c r="A81" s="2" t="str">
        <f>HYPERLINK("https://stackoverflow.com/q/61483577", "61483577")</f>
        <v>61483577</v>
      </c>
      <c r="B81" s="3">
        <v>0.5600448933782266</v>
      </c>
    </row>
    <row r="82" ht="15.75" customHeight="1">
      <c r="A82" s="2" t="str">
        <f>HYPERLINK("https://stackoverflow.com/q/58982487", "58982487")</f>
        <v>58982487</v>
      </c>
      <c r="B82" s="3">
        <v>0.5555310979039793</v>
      </c>
    </row>
    <row r="83" ht="15.75" customHeight="1">
      <c r="A83" s="2" t="str">
        <f>HYPERLINK("https://stackoverflow.com/q/61557784", "61557784")</f>
        <v>61557784</v>
      </c>
      <c r="B83" s="3">
        <v>0.5555108608205954</v>
      </c>
    </row>
    <row r="84" ht="15.75" customHeight="1">
      <c r="A84" s="2" t="str">
        <f>HYPERLINK("https://stackoverflow.com/q/59962143", "59962143")</f>
        <v>59962143</v>
      </c>
      <c r="B84" s="3">
        <v>0.5555000555000554</v>
      </c>
    </row>
    <row r="85" ht="15.75" customHeight="1">
      <c r="A85" s="2" t="str">
        <f>HYPERLINK("https://stackoverflow.com/q/56154215", "56154215")</f>
        <v>56154215</v>
      </c>
      <c r="B85" s="3">
        <v>0.5530958285449303</v>
      </c>
    </row>
    <row r="86" ht="15.75" customHeight="1">
      <c r="A86" s="2" t="str">
        <f>HYPERLINK("https://stackoverflow.com/q/61422412", "61422412")</f>
        <v>61422412</v>
      </c>
      <c r="B86" s="3">
        <v>0.5530958285449303</v>
      </c>
    </row>
    <row r="87" ht="15.75" customHeight="1">
      <c r="A87" s="2" t="str">
        <f>HYPERLINK("https://stackoverflow.com/q/53933243", "53933243")</f>
        <v>53933243</v>
      </c>
      <c r="B87" s="3">
        <v>0.55260183058017</v>
      </c>
    </row>
    <row r="88" ht="15.75" customHeight="1">
      <c r="A88" s="2" t="str">
        <f>HYPERLINK("https://stackoverflow.com/q/54991854", "54991854")</f>
        <v>54991854</v>
      </c>
      <c r="B88" s="3">
        <v>0.5523125996810206</v>
      </c>
    </row>
    <row r="89" ht="15.75" customHeight="1">
      <c r="A89" s="2" t="str">
        <f>HYPERLINK("https://stackoverflow.com/q/57357758", "57357758")</f>
        <v>57357758</v>
      </c>
      <c r="B89" s="3">
        <v>0.5522519950514566</v>
      </c>
    </row>
    <row r="90" ht="15.75" customHeight="1">
      <c r="A90" s="2" t="str">
        <f>HYPERLINK("https://stackoverflow.com/q/58449923", "58449923")</f>
        <v>58449923</v>
      </c>
      <c r="B90" s="3">
        <v>0.5513352705133526</v>
      </c>
    </row>
    <row r="91" ht="15.75" customHeight="1">
      <c r="A91" s="2" t="str">
        <f>HYPERLINK("https://stackoverflow.com/q/58644060", "58644060")</f>
        <v>58644060</v>
      </c>
      <c r="B91" s="3">
        <v>0.5489036708548906</v>
      </c>
    </row>
    <row r="92" ht="15.75" customHeight="1">
      <c r="A92" s="2" t="str">
        <f>HYPERLINK("https://stackoverflow.com/q/25801442", "25801442")</f>
        <v>25801442</v>
      </c>
      <c r="B92" s="3">
        <v>0.5486992833361548</v>
      </c>
    </row>
    <row r="93" ht="15.75" customHeight="1">
      <c r="A93" s="2" t="str">
        <f>HYPERLINK("https://stackoverflow.com/q/56915601", "56915601")</f>
        <v>56915601</v>
      </c>
      <c r="B93" s="3">
        <v>0.548051948051948</v>
      </c>
    </row>
    <row r="94" ht="15.75" customHeight="1">
      <c r="A94" s="2" t="str">
        <f>HYPERLINK("https://stackoverflow.com/q/26779046", "26779046")</f>
        <v>26779046</v>
      </c>
      <c r="B94" s="3">
        <v>0.5466529703817842</v>
      </c>
    </row>
    <row r="95" ht="15.75" customHeight="1">
      <c r="A95" s="2" t="str">
        <f>HYPERLINK("https://stackoverflow.com/q/47258597", "47258597")</f>
        <v>47258597</v>
      </c>
      <c r="B95" s="3">
        <v>0.5461520576610092</v>
      </c>
    </row>
    <row r="96" ht="15.75" customHeight="1">
      <c r="A96" s="2" t="str">
        <f>HYPERLINK("https://stackoverflow.com/q/58289430", "58289430")</f>
        <v>58289430</v>
      </c>
      <c r="B96" s="3">
        <v>0.546152057661009</v>
      </c>
    </row>
    <row r="97" ht="15.75" customHeight="1">
      <c r="A97" s="2" t="str">
        <f>HYPERLINK("https://stackoverflow.com/q/59544770", "59544770")</f>
        <v>59544770</v>
      </c>
      <c r="B97" s="3">
        <v>0.5412014885699097</v>
      </c>
    </row>
    <row r="98" ht="15.75" customHeight="1">
      <c r="A98" s="2" t="str">
        <f>HYPERLINK("https://stackoverflow.com/q/58207245", "58207245")</f>
        <v>58207245</v>
      </c>
      <c r="B98" s="3">
        <v>0.5404817404817406</v>
      </c>
    </row>
    <row r="99" ht="15.75" customHeight="1">
      <c r="A99" s="2" t="str">
        <f>HYPERLINK("https://stackoverflow.com/q/35578153", "35578153")</f>
        <v>35578153</v>
      </c>
      <c r="B99" s="3">
        <v>0.5381214278011431</v>
      </c>
    </row>
    <row r="100" ht="15.75" customHeight="1">
      <c r="A100" s="2" t="str">
        <f>HYPERLINK("https://stackoverflow.com/q/61869531", "61869531")</f>
        <v>61869531</v>
      </c>
      <c r="B100" s="3">
        <v>0.536721056721057</v>
      </c>
    </row>
    <row r="101" ht="15.75" customHeight="1">
      <c r="A101" s="2" t="str">
        <f>HYPERLINK("https://stackoverflow.com/q/58118210", "58118210")</f>
        <v>58118210</v>
      </c>
      <c r="B101" s="3">
        <v>0.534884712099902</v>
      </c>
    </row>
    <row r="102" ht="15.75" customHeight="1">
      <c r="A102" s="2" t="str">
        <f>HYPERLINK("https://stackoverflow.com/q/22563944", "22563944")</f>
        <v>22563944</v>
      </c>
      <c r="B102" s="3">
        <v>0.5346412846412847</v>
      </c>
    </row>
    <row r="103" ht="15.75" customHeight="1">
      <c r="A103" s="2" t="str">
        <f>HYPERLINK("https://stackoverflow.com/q/54906295", "54906295")</f>
        <v>54906295</v>
      </c>
      <c r="B103" s="3">
        <v>0.5328102195054985</v>
      </c>
    </row>
    <row r="104" ht="15.75" customHeight="1">
      <c r="A104" s="2" t="str">
        <f>HYPERLINK("https://stackoverflow.com/q/58252971", "58252971")</f>
        <v>58252971</v>
      </c>
      <c r="B104" s="3">
        <v>0.5323423941310121</v>
      </c>
    </row>
    <row r="105" ht="15.75" customHeight="1">
      <c r="A105" s="2" t="str">
        <f>HYPERLINK("https://stackoverflow.com/q/60825789", "60825789")</f>
        <v>60825789</v>
      </c>
      <c r="B105" s="3">
        <v>0.531708933304678</v>
      </c>
    </row>
    <row r="106" ht="15.75" customHeight="1">
      <c r="A106" s="2" t="str">
        <f>HYPERLINK("https://stackoverflow.com/q/60982768", "60982768")</f>
        <v>60982768</v>
      </c>
      <c r="B106" s="3">
        <v>0.5295883361921099</v>
      </c>
    </row>
    <row r="107" ht="15.75" customHeight="1">
      <c r="A107" s="2" t="str">
        <f>HYPERLINK("https://stackoverflow.com/q/50636935", "50636935")</f>
        <v>50636935</v>
      </c>
      <c r="B107" s="3">
        <v>0.5284705461696613</v>
      </c>
    </row>
    <row r="108" ht="15.75" customHeight="1">
      <c r="A108" s="2" t="str">
        <f>HYPERLINK("https://stackoverflow.com/q/58018611", "58018611")</f>
        <v>58018611</v>
      </c>
      <c r="B108" s="3">
        <v>0.5261145370554562</v>
      </c>
    </row>
    <row r="109" ht="15.75" customHeight="1">
      <c r="A109" s="2" t="str">
        <f>HYPERLINK("https://stackoverflow.com/q/40395921", "40395921")</f>
        <v>40395921</v>
      </c>
      <c r="B109" s="3">
        <v>0.5249368686868688</v>
      </c>
    </row>
    <row r="110" ht="15.75" customHeight="1">
      <c r="A110" s="2" t="str">
        <f>HYPERLINK("https://stackoverflow.com/q/42169656", "42169656")</f>
        <v>42169656</v>
      </c>
      <c r="B110" s="3">
        <v>0.5226423046073112</v>
      </c>
    </row>
    <row r="111" ht="15.75" customHeight="1">
      <c r="A111" s="2" t="str">
        <f>HYPERLINK("https://stackoverflow.com/q/46067552", "46067552")</f>
        <v>46067552</v>
      </c>
      <c r="B111" s="3">
        <v>0.5224056280966851</v>
      </c>
    </row>
    <row r="112" ht="15.75" customHeight="1">
      <c r="A112" s="2" t="str">
        <f>HYPERLINK("https://stackoverflow.com/q/55791116", "55791116")</f>
        <v>55791116</v>
      </c>
      <c r="B112" s="3">
        <v>0.5198284211982843</v>
      </c>
    </row>
    <row r="113" ht="15.75" customHeight="1">
      <c r="A113" s="2" t="str">
        <f>HYPERLINK("https://stackoverflow.com/q/56716968", "56716968")</f>
        <v>56716968</v>
      </c>
      <c r="B113" s="3">
        <v>0.5188720538720538</v>
      </c>
    </row>
    <row r="114" ht="15.75" customHeight="1">
      <c r="A114" s="2" t="str">
        <f>HYPERLINK("https://stackoverflow.com/q/19438872", "19438872")</f>
        <v>19438872</v>
      </c>
      <c r="B114" s="3">
        <v>0.5178497301784974</v>
      </c>
    </row>
    <row r="115" ht="15.75" customHeight="1">
      <c r="A115" s="2" t="str">
        <f>HYPERLINK("https://stackoverflow.com/q/57687014", "57687014")</f>
        <v>57687014</v>
      </c>
      <c r="B115" s="3">
        <v>0.5147774036662925</v>
      </c>
    </row>
    <row r="116" ht="15.75" customHeight="1">
      <c r="A116" s="2" t="str">
        <f>HYPERLINK("https://stackoverflow.com/q/61588758", "61588758")</f>
        <v>61588758</v>
      </c>
      <c r="B116" s="3">
        <v>0.5124688620623581</v>
      </c>
    </row>
    <row r="117" ht="15.75" customHeight="1">
      <c r="A117" s="2" t="str">
        <f>HYPERLINK("https://stackoverflow.com/q/60543867", "60543867")</f>
        <v>60543867</v>
      </c>
      <c r="B117" s="3">
        <v>0.5111511151115113</v>
      </c>
    </row>
    <row r="118" ht="15.75" customHeight="1">
      <c r="A118" s="2" t="str">
        <f>HYPERLINK("https://stackoverflow.com/q/60555616", "60555616")</f>
        <v>60555616</v>
      </c>
      <c r="B118" s="3">
        <v>0.5097371408610603</v>
      </c>
    </row>
    <row r="119" ht="15.75" customHeight="1">
      <c r="A119" s="2" t="str">
        <f>HYPERLINK("https://stackoverflow.com/q/56781753", "56781753")</f>
        <v>56781753</v>
      </c>
      <c r="B119" s="3">
        <v>0.5068382944489139</v>
      </c>
    </row>
    <row r="120" ht="15.75" customHeight="1">
      <c r="A120" s="2" t="str">
        <f>HYPERLINK("https://stackoverflow.com/q/56165773", "56165773")</f>
        <v>56165773</v>
      </c>
      <c r="B120" s="3">
        <v>0.5057239057239057</v>
      </c>
    </row>
    <row r="121" ht="15.75" customHeight="1">
      <c r="A121" s="2" t="str">
        <f>HYPERLINK("https://stackoverflow.com/q/61131140", "61131140")</f>
        <v>61131140</v>
      </c>
      <c r="B121" s="3">
        <v>0.5055367149229966</v>
      </c>
    </row>
    <row r="122" ht="15.75" customHeight="1">
      <c r="A122" s="2" t="str">
        <f>HYPERLINK("https://stackoverflow.com/q/59202953", "59202953")</f>
        <v>59202953</v>
      </c>
      <c r="B122" s="3">
        <v>0.503942377360099</v>
      </c>
    </row>
    <row r="123" ht="15.75" customHeight="1">
      <c r="A123" s="2" t="str">
        <f>HYPERLINK("https://stackoverflow.com/q/57309184", "57309184")</f>
        <v>57309184</v>
      </c>
      <c r="B123" s="3">
        <v>0.5030836416975032</v>
      </c>
    </row>
    <row r="124" ht="15.75" customHeight="1">
      <c r="A124" s="2" t="str">
        <f>HYPERLINK("https://stackoverflow.com/q/58148161", "58148161")</f>
        <v>58148161</v>
      </c>
      <c r="B124" s="3">
        <v>0.5006906673573341</v>
      </c>
    </row>
    <row r="125" ht="15.75" customHeight="1">
      <c r="A125" s="2" t="str">
        <f>HYPERLINK("https://stackoverflow.com/q/58028882", "58028882")</f>
        <v>58028882</v>
      </c>
      <c r="B125" s="3">
        <v>0.4992198406832554</v>
      </c>
    </row>
    <row r="126" ht="15.75" customHeight="1">
      <c r="A126" s="2" t="str">
        <f>HYPERLINK("https://stackoverflow.com/q/59516378", "59516378")</f>
        <v>59516378</v>
      </c>
      <c r="B126" s="3">
        <v>0.4988884988884988</v>
      </c>
    </row>
    <row r="127" ht="15.75" customHeight="1">
      <c r="A127" s="2" t="str">
        <f>HYPERLINK("https://stackoverflow.com/q/58249552", "58249552")</f>
        <v>58249552</v>
      </c>
      <c r="B127" s="3">
        <v>0.4983831116924641</v>
      </c>
    </row>
    <row r="128" ht="15.75" customHeight="1">
      <c r="A128" s="2" t="str">
        <f>HYPERLINK("https://stackoverflow.com/q/60551702", "60551702")</f>
        <v>60551702</v>
      </c>
      <c r="B128" s="3">
        <v>0.4979843275807401</v>
      </c>
    </row>
    <row r="129" ht="15.75" customHeight="1">
      <c r="A129" s="2" t="str">
        <f>HYPERLINK("https://stackoverflow.com/q/61672841", "61672841")</f>
        <v>61672841</v>
      </c>
      <c r="B129" s="3">
        <v>0.4959075853384797</v>
      </c>
    </row>
    <row r="130" ht="15.75" customHeight="1">
      <c r="A130" s="2" t="str">
        <f>HYPERLINK("https://stackoverflow.com/q/56154406", "56154406")</f>
        <v>56154406</v>
      </c>
      <c r="B130" s="3">
        <v>0.4929104711713407</v>
      </c>
    </row>
    <row r="131" ht="15.75" customHeight="1">
      <c r="A131" s="2" t="str">
        <f>HYPERLINK("https://stackoverflow.com/q/47104623", "47104623")</f>
        <v>47104623</v>
      </c>
      <c r="B131" s="3">
        <v>0.4921145416428435</v>
      </c>
    </row>
    <row r="132" ht="15.75" customHeight="1">
      <c r="A132" s="2" t="str">
        <f>HYPERLINK("https://stackoverflow.com/q/58112894", "58112894")</f>
        <v>58112894</v>
      </c>
      <c r="B132" s="3">
        <v>0.4917441639779845</v>
      </c>
    </row>
    <row r="133" ht="15.75" customHeight="1">
      <c r="A133" s="2" t="str">
        <f>HYPERLINK("https://stackoverflow.com/q/58942442", "58942442")</f>
        <v>58942442</v>
      </c>
      <c r="B133" s="3">
        <v>0.4886036154047682</v>
      </c>
    </row>
    <row r="134" ht="15.75" customHeight="1">
      <c r="A134" s="2" t="str">
        <f>HYPERLINK("https://stackoverflow.com/q/58111227", "58111227")</f>
        <v>58111227</v>
      </c>
      <c r="B134" s="3">
        <v>0.4884712099901974</v>
      </c>
    </row>
    <row r="135" ht="15.75" customHeight="1">
      <c r="A135" s="2" t="str">
        <f>HYPERLINK("https://stackoverflow.com/q/58526738", "58526738")</f>
        <v>58526738</v>
      </c>
      <c r="B135" s="3">
        <v>0.487616909839132</v>
      </c>
    </row>
    <row r="136" ht="15.75" customHeight="1">
      <c r="A136" s="2" t="str">
        <f>HYPERLINK("https://stackoverflow.com/q/62107434", "62107434")</f>
        <v>62107434</v>
      </c>
      <c r="B136" s="3">
        <v>0.4874654535671485</v>
      </c>
    </row>
    <row r="137" ht="15.75" customHeight="1">
      <c r="A137" s="2" t="str">
        <f>HYPERLINK("https://stackoverflow.com/q/61505590", "61505590")</f>
        <v>61505590</v>
      </c>
      <c r="B137" s="3">
        <v>0.4867601849699035</v>
      </c>
    </row>
    <row r="138" ht="15.75" customHeight="1">
      <c r="A138" s="2" t="str">
        <f>HYPERLINK("https://stackoverflow.com/q/42959530", "42959530")</f>
        <v>42959530</v>
      </c>
      <c r="B138" s="3">
        <v>0.4866837387964147</v>
      </c>
    </row>
    <row r="139" ht="15.75" customHeight="1">
      <c r="A139" s="2" t="str">
        <f>HYPERLINK("https://stackoverflow.com/q/58032332", "58032332")</f>
        <v>58032332</v>
      </c>
      <c r="B139" s="3">
        <v>0.4859101823738365</v>
      </c>
    </row>
    <row r="140" ht="15.75" customHeight="1">
      <c r="A140" s="2" t="str">
        <f>HYPERLINK("https://stackoverflow.com/q/51656823", "51656823")</f>
        <v>51656823</v>
      </c>
      <c r="B140" s="3">
        <v>0.4840215015653612</v>
      </c>
    </row>
    <row r="141" ht="15.75" customHeight="1">
      <c r="A141" s="2" t="str">
        <f>HYPERLINK("https://stackoverflow.com/q/58072710", "58072710")</f>
        <v>58072710</v>
      </c>
      <c r="B141" s="3">
        <v>0.4825619377858184</v>
      </c>
    </row>
    <row r="142" ht="15.75" customHeight="1">
      <c r="A142" s="2" t="str">
        <f>HYPERLINK("https://stackoverflow.com/q/54372408", "54372408")</f>
        <v>54372408</v>
      </c>
      <c r="B142" s="3">
        <v>0.482294858699353</v>
      </c>
    </row>
    <row r="143" ht="15.75" customHeight="1">
      <c r="A143" s="2" t="str">
        <f>HYPERLINK("https://stackoverflow.com/q/45967361", "45967361")</f>
        <v>45967361</v>
      </c>
      <c r="B143" s="3">
        <v>0.4792882958020573</v>
      </c>
    </row>
    <row r="144" ht="15.75" customHeight="1">
      <c r="A144" s="2" t="str">
        <f>HYPERLINK("https://stackoverflow.com/q/59268690", "59268690")</f>
        <v>59268690</v>
      </c>
      <c r="B144" s="3">
        <v>0.4783359914938863</v>
      </c>
    </row>
    <row r="145" ht="15.75" customHeight="1">
      <c r="A145" s="2" t="str">
        <f>HYPERLINK("https://stackoverflow.com/q/55283256", "55283256")</f>
        <v>55283256</v>
      </c>
      <c r="B145" s="3">
        <v>0.4777529900229287</v>
      </c>
    </row>
    <row r="146" ht="15.75" customHeight="1">
      <c r="A146" s="2" t="str">
        <f>HYPERLINK("https://stackoverflow.com/q/44233707", "44233707")</f>
        <v>44233707</v>
      </c>
      <c r="B146" s="3">
        <v>0.4766617790811339</v>
      </c>
    </row>
    <row r="147" ht="15.75" customHeight="1">
      <c r="A147" s="2" t="str">
        <f>HYPERLINK("https://stackoverflow.com/q/49838965", "49838965")</f>
        <v>49838965</v>
      </c>
      <c r="B147" s="3">
        <v>0.4764344910482697</v>
      </c>
    </row>
    <row r="148" ht="15.75" customHeight="1">
      <c r="A148" s="2" t="str">
        <f>HYPERLINK("https://stackoverflow.com/q/51980747", "51980747")</f>
        <v>51980747</v>
      </c>
      <c r="B148" s="3">
        <v>0.472789432789433</v>
      </c>
    </row>
    <row r="149" ht="15.75" customHeight="1">
      <c r="A149" s="2" t="str">
        <f>HYPERLINK("https://stackoverflow.com/q/40375194", "40375194")</f>
        <v>40375194</v>
      </c>
      <c r="B149" s="3">
        <v>0.4726255995402604</v>
      </c>
    </row>
    <row r="150" ht="15.75" customHeight="1">
      <c r="A150" s="2" t="str">
        <f>HYPERLINK("https://stackoverflow.com/q/57126292", "57126292")</f>
        <v>57126292</v>
      </c>
      <c r="B150" s="3">
        <v>0.4714062228402572</v>
      </c>
    </row>
    <row r="151" ht="15.75" customHeight="1">
      <c r="A151" s="2" t="str">
        <f>HYPERLINK("https://stackoverflow.com/q/60838280", "60838280")</f>
        <v>60838280</v>
      </c>
      <c r="B151" s="3">
        <v>0.4676214196762143</v>
      </c>
    </row>
    <row r="152" ht="15.75" customHeight="1">
      <c r="A152" s="2" t="str">
        <f>HYPERLINK("https://stackoverflow.com/q/55009565", "55009565")</f>
        <v>55009565</v>
      </c>
      <c r="B152" s="3">
        <v>0.4674700899484761</v>
      </c>
    </row>
    <row r="153" ht="15.75" customHeight="1">
      <c r="A153" s="2" t="str">
        <f>HYPERLINK("https://stackoverflow.com/q/62079800", "62079800")</f>
        <v>62079800</v>
      </c>
      <c r="B153" s="3">
        <v>0.4669155321329234</v>
      </c>
    </row>
    <row r="154" ht="15.75" customHeight="1">
      <c r="A154" s="2" t="str">
        <f>HYPERLINK("https://stackoverflow.com/q/49553459", "49553459")</f>
        <v>49553459</v>
      </c>
      <c r="B154" s="3">
        <v>0.4667128893239256</v>
      </c>
    </row>
    <row r="155" ht="15.75" customHeight="1">
      <c r="A155" s="2" t="str">
        <f>HYPERLINK("https://stackoverflow.com/q/59897345", "59897345")</f>
        <v>59897345</v>
      </c>
      <c r="B155" s="3">
        <v>0.4654094905893468</v>
      </c>
    </row>
    <row r="156" ht="15.75" customHeight="1">
      <c r="A156" s="2" t="str">
        <f>HYPERLINK("https://stackoverflow.com/q/49544447", "49544447")</f>
        <v>49544447</v>
      </c>
      <c r="B156" s="3">
        <v>0.4644748134944213</v>
      </c>
    </row>
    <row r="157" ht="15.75" customHeight="1">
      <c r="A157" s="2" t="str">
        <f>HYPERLINK("https://stackoverflow.com/q/55745397", "55745397")</f>
        <v>55745397</v>
      </c>
      <c r="B157" s="3">
        <v>0.4628319119337083</v>
      </c>
    </row>
    <row r="158" ht="15.75" customHeight="1">
      <c r="A158" s="2" t="str">
        <f>HYPERLINK("https://stackoverflow.com/q/55542723", "55542723")</f>
        <v>55542723</v>
      </c>
      <c r="B158" s="3">
        <v>0.462254120148857</v>
      </c>
    </row>
    <row r="159" ht="15.75" customHeight="1">
      <c r="A159" s="2" t="str">
        <f>HYPERLINK("https://stackoverflow.com/q/61332655", "61332655")</f>
        <v>61332655</v>
      </c>
      <c r="B159" s="3">
        <v>0.461521929607036</v>
      </c>
    </row>
    <row r="160" ht="15.75" customHeight="1">
      <c r="A160" s="2" t="str">
        <f>HYPERLINK("https://stackoverflow.com/q/19802076", "19802076")</f>
        <v>19802076</v>
      </c>
      <c r="B160" s="3">
        <v>0.4582391074928389</v>
      </c>
    </row>
    <row r="161" ht="15.75" customHeight="1">
      <c r="A161" s="2" t="str">
        <f>HYPERLINK("https://stackoverflow.com/q/55851306", "55851306")</f>
        <v>55851306</v>
      </c>
      <c r="B161" s="3">
        <v>0.4581657280772326</v>
      </c>
    </row>
    <row r="162" ht="15.75" customHeight="1">
      <c r="A162" s="2" t="str">
        <f>HYPERLINK("https://stackoverflow.com/q/49929362", "49929362")</f>
        <v>49929362</v>
      </c>
      <c r="B162" s="3">
        <v>0.4573112073112074</v>
      </c>
    </row>
    <row r="163" ht="15.75" customHeight="1">
      <c r="A163" s="2" t="str">
        <f>HYPERLINK("https://stackoverflow.com/q/58339319", "58339319")</f>
        <v>58339319</v>
      </c>
      <c r="B163" s="3">
        <v>0.4573112073112074</v>
      </c>
    </row>
    <row r="164" ht="15.75" customHeight="1">
      <c r="A164" s="2" t="str">
        <f>HYPERLINK("https://stackoverflow.com/q/58726753", "58726753")</f>
        <v>58726753</v>
      </c>
      <c r="B164" s="3">
        <v>0.4571179964438393</v>
      </c>
    </row>
    <row r="165" ht="15.75" customHeight="1">
      <c r="A165" s="2" t="str">
        <f>HYPERLINK("https://stackoverflow.com/q/47293778", "47293778")</f>
        <v>47293778</v>
      </c>
      <c r="B165" s="3">
        <v>0.456862199981466</v>
      </c>
    </row>
    <row r="166" ht="15.75" customHeight="1">
      <c r="A166" s="2" t="str">
        <f>HYPERLINK("https://stackoverflow.com/q/46016491", "46016491")</f>
        <v>46016491</v>
      </c>
      <c r="B166" s="3">
        <v>0.4562937062937064</v>
      </c>
    </row>
    <row r="167" ht="15.75" customHeight="1">
      <c r="A167" s="2" t="str">
        <f>HYPERLINK("https://stackoverflow.com/q/58053093", "58053093")</f>
        <v>58053093</v>
      </c>
      <c r="B167" s="3">
        <v>0.4555300295372497</v>
      </c>
    </row>
    <row r="168" ht="15.75" customHeight="1">
      <c r="A168" s="2" t="str">
        <f>HYPERLINK("https://stackoverflow.com/q/60445843", "60445843")</f>
        <v>60445843</v>
      </c>
      <c r="B168" s="3">
        <v>0.4549532593010854</v>
      </c>
    </row>
    <row r="169" ht="15.75" customHeight="1">
      <c r="A169" s="2" t="str">
        <f>HYPERLINK("https://stackoverflow.com/q/49644610", "49644610")</f>
        <v>49644610</v>
      </c>
      <c r="B169" s="3">
        <v>0.4536821203487871</v>
      </c>
    </row>
    <row r="170" ht="15.75" customHeight="1">
      <c r="A170" s="2" t="str">
        <f>HYPERLINK("https://stackoverflow.com/q/36643655", "36643655")</f>
        <v>36643655</v>
      </c>
      <c r="B170" s="3">
        <v>0.4531829927178765</v>
      </c>
    </row>
    <row r="171" ht="15.75" customHeight="1">
      <c r="A171" s="2" t="str">
        <f>HYPERLINK("https://stackoverflow.com/q/45334821", "45334821")</f>
        <v>45334821</v>
      </c>
      <c r="B171" s="3">
        <v>0.4526049973418394</v>
      </c>
    </row>
    <row r="172" ht="15.75" customHeight="1">
      <c r="A172" s="2" t="str">
        <f>HYPERLINK("https://stackoverflow.com/q/43317136", "43317136")</f>
        <v>43317136</v>
      </c>
      <c r="B172" s="3">
        <v>0.4475193836895965</v>
      </c>
    </row>
    <row r="173" ht="15.75" customHeight="1">
      <c r="A173" s="2" t="str">
        <f>HYPERLINK("https://stackoverflow.com/q/50490209", "50490209")</f>
        <v>50490209</v>
      </c>
      <c r="B173" s="3">
        <v>0.4469362055568952</v>
      </c>
    </row>
    <row r="174" ht="15.75" customHeight="1">
      <c r="A174" s="2" t="str">
        <f>HYPERLINK("https://stackoverflow.com/q/58593985", "58593985")</f>
        <v>58593985</v>
      </c>
      <c r="B174" s="3">
        <v>0.4464646464646466</v>
      </c>
    </row>
    <row r="175" ht="15.75" customHeight="1">
      <c r="A175" s="2" t="str">
        <f>HYPERLINK("https://stackoverflow.com/q/57016969", "57016969")</f>
        <v>57016969</v>
      </c>
      <c r="B175" s="3">
        <v>0.4458151451888404</v>
      </c>
    </row>
    <row r="176" ht="15.75" customHeight="1">
      <c r="A176" s="2" t="str">
        <f>HYPERLINK("https://stackoverflow.com/q/60945360", "60945360")</f>
        <v>60945360</v>
      </c>
      <c r="B176" s="3">
        <v>0.4458151451888404</v>
      </c>
    </row>
    <row r="177" ht="15.75" customHeight="1">
      <c r="A177" s="2" t="str">
        <f>HYPERLINK("https://stackoverflow.com/q/50223180", "50223180")</f>
        <v>50223180</v>
      </c>
      <c r="B177" s="3">
        <v>0.4456253179274761</v>
      </c>
    </row>
    <row r="178" ht="15.75" customHeight="1">
      <c r="A178" s="2" t="str">
        <f>HYPERLINK("https://stackoverflow.com/q/60827803", "60827803")</f>
        <v>60827803</v>
      </c>
      <c r="B178" s="3">
        <v>0.4456024085653715</v>
      </c>
    </row>
    <row r="179" ht="15.75" customHeight="1">
      <c r="A179" s="2" t="str">
        <f>HYPERLINK("https://stackoverflow.com/q/51072576", "51072576")</f>
        <v>51072576</v>
      </c>
      <c r="B179" s="3">
        <v>0.4451764016981408</v>
      </c>
    </row>
    <row r="180" ht="15.75" customHeight="1">
      <c r="A180" s="2" t="str">
        <f>HYPERLINK("https://stackoverflow.com/q/56140676", "56140676")</f>
        <v>56140676</v>
      </c>
      <c r="B180" s="3">
        <v>0.4449565861422334</v>
      </c>
    </row>
    <row r="181" ht="15.75" customHeight="1">
      <c r="A181" s="2" t="str">
        <f>HYPERLINK("https://stackoverflow.com/q/62081474", "62081474")</f>
        <v>62081474</v>
      </c>
      <c r="B181" s="3">
        <v>0.4434270765206016</v>
      </c>
    </row>
    <row r="182" ht="15.75" customHeight="1">
      <c r="A182" s="2" t="str">
        <f>HYPERLINK("https://stackoverflow.com/q/57279450", "57279450")</f>
        <v>57279450</v>
      </c>
      <c r="B182" s="3">
        <v>0.4432900432900432</v>
      </c>
    </row>
    <row r="183" ht="15.75" customHeight="1">
      <c r="A183" s="2" t="str">
        <f>HYPERLINK("https://stackoverflow.com/q/56876401", "56876401")</f>
        <v>56876401</v>
      </c>
      <c r="B183" s="3">
        <v>0.4428143102494689</v>
      </c>
    </row>
    <row r="184" ht="15.75" customHeight="1">
      <c r="A184" s="2" t="str">
        <f>HYPERLINK("https://stackoverflow.com/q/61938413", "61938413")</f>
        <v>61938413</v>
      </c>
      <c r="B184" s="3">
        <v>0.441941539286672</v>
      </c>
    </row>
    <row r="185" ht="15.75" customHeight="1">
      <c r="A185" s="2" t="str">
        <f>HYPERLINK("https://stackoverflow.com/q/41201796", "41201796")</f>
        <v>41201796</v>
      </c>
      <c r="B185" s="3">
        <v>0.4407119208789355</v>
      </c>
    </row>
    <row r="186" ht="15.75" customHeight="1">
      <c r="A186" s="2" t="str">
        <f>HYPERLINK("https://stackoverflow.com/q/56078834", "56078834")</f>
        <v>56078834</v>
      </c>
      <c r="B186" s="3">
        <v>0.4391407812460444</v>
      </c>
    </row>
    <row r="187" ht="15.75" customHeight="1">
      <c r="A187" s="2" t="str">
        <f>HYPERLINK("https://stackoverflow.com/q/51398947", "51398947")</f>
        <v>51398947</v>
      </c>
      <c r="B187" s="3">
        <v>0.4391356243208094</v>
      </c>
    </row>
    <row r="188" ht="15.75" customHeight="1">
      <c r="A188" s="2" t="str">
        <f>HYPERLINK("https://stackoverflow.com/q/61594436", "61594436")</f>
        <v>61594436</v>
      </c>
      <c r="B188" s="3">
        <v>0.4380126046792714</v>
      </c>
    </row>
    <row r="189" ht="15.75" customHeight="1">
      <c r="A189" s="2" t="str">
        <f>HYPERLINK("https://stackoverflow.com/q/56924243", "56924243")</f>
        <v>56924243</v>
      </c>
      <c r="B189" s="3">
        <v>0.4369006520905255</v>
      </c>
    </row>
    <row r="190" ht="15.75" customHeight="1">
      <c r="A190" s="2" t="str">
        <f>HYPERLINK("https://stackoverflow.com/q/57969107", "57969107")</f>
        <v>57969107</v>
      </c>
      <c r="B190" s="3">
        <v>0.4367459763879201</v>
      </c>
    </row>
    <row r="191" ht="15.75" customHeight="1">
      <c r="A191" s="2" t="str">
        <f>HYPERLINK("https://stackoverflow.com/q/61735365", "61735365")</f>
        <v>61735365</v>
      </c>
      <c r="B191" s="3">
        <v>0.4358070500927643</v>
      </c>
    </row>
    <row r="192" ht="15.75" customHeight="1">
      <c r="A192" s="2" t="str">
        <f>HYPERLINK("https://stackoverflow.com/q/21122367", "21122367")</f>
        <v>21122367</v>
      </c>
      <c r="B192" s="3">
        <v>0.4357698017640381</v>
      </c>
    </row>
    <row r="193" ht="15.75" customHeight="1">
      <c r="A193" s="2" t="str">
        <f>HYPERLINK("https://stackoverflow.com/q/58229641", "58229641")</f>
        <v>58229641</v>
      </c>
      <c r="B193" s="3">
        <v>0.4346209346209345</v>
      </c>
    </row>
    <row r="194" ht="15.75" customHeight="1">
      <c r="A194" s="2" t="str">
        <f>HYPERLINK("https://stackoverflow.com/q/61932638", "61932638")</f>
        <v>61932638</v>
      </c>
      <c r="B194" s="3">
        <v>0.4345101176784346</v>
      </c>
    </row>
    <row r="195" ht="15.75" customHeight="1">
      <c r="A195" s="2" t="str">
        <f>HYPERLINK("https://stackoverflow.com/q/32706271", "32706271")</f>
        <v>32706271</v>
      </c>
      <c r="B195" s="3">
        <v>0.4344625500285879</v>
      </c>
    </row>
    <row r="196" ht="15.75" customHeight="1">
      <c r="A196" s="2" t="str">
        <f>HYPERLINK("https://stackoverflow.com/q/55559831", "55559831")</f>
        <v>55559831</v>
      </c>
      <c r="B196" s="3">
        <v>0.4341966884339765</v>
      </c>
    </row>
    <row r="197" ht="15.75" customHeight="1">
      <c r="A197" s="2" t="str">
        <f>HYPERLINK("https://stackoverflow.com/q/56349526", "56349526")</f>
        <v>56349526</v>
      </c>
      <c r="B197" s="3">
        <v>0.4330570844140782</v>
      </c>
    </row>
    <row r="198" ht="15.75" customHeight="1">
      <c r="A198" s="2" t="str">
        <f>HYPERLINK("https://stackoverflow.com/q/54346725", "54346725")</f>
        <v>54346725</v>
      </c>
      <c r="B198" s="3">
        <v>0.431395500065028</v>
      </c>
    </row>
    <row r="199" ht="15.75" customHeight="1">
      <c r="A199" s="2" t="str">
        <f>HYPERLINK("https://stackoverflow.com/q/52670156", "52670156")</f>
        <v>52670156</v>
      </c>
      <c r="B199" s="3">
        <v>0.4310117986588575</v>
      </c>
    </row>
    <row r="200" ht="15.75" customHeight="1">
      <c r="A200" s="2" t="str">
        <f>HYPERLINK("https://stackoverflow.com/q/49493225", "49493225")</f>
        <v>49493225</v>
      </c>
      <c r="B200" s="3">
        <v>0.4293827959308387</v>
      </c>
    </row>
    <row r="201" ht="15.75" customHeight="1">
      <c r="A201" s="2" t="str">
        <f>HYPERLINK("https://stackoverflow.com/q/40844174", "40844174")</f>
        <v>40844174</v>
      </c>
      <c r="B201" s="3">
        <v>0.4283832109919066</v>
      </c>
    </row>
    <row r="202" ht="15.75" customHeight="1">
      <c r="A202" s="2" t="str">
        <f>HYPERLINK("https://stackoverflow.com/q/52684091", "52684091")</f>
        <v>52684091</v>
      </c>
      <c r="B202" s="3">
        <v>0.4273607567551437</v>
      </c>
    </row>
    <row r="203" ht="15.75" customHeight="1">
      <c r="A203" s="2" t="str">
        <f>HYPERLINK("https://stackoverflow.com/q/59346308", "59346308")</f>
        <v>59346308</v>
      </c>
      <c r="B203" s="3">
        <v>0.4242424242424241</v>
      </c>
    </row>
    <row r="204" ht="15.75" customHeight="1">
      <c r="A204" s="2" t="str">
        <f>HYPERLINK("https://stackoverflow.com/q/58457054", "58457054")</f>
        <v>58457054</v>
      </c>
      <c r="B204" s="3">
        <v>0.423900543900544</v>
      </c>
    </row>
    <row r="205" ht="15.75" customHeight="1">
      <c r="A205" s="2" t="str">
        <f>HYPERLINK("https://stackoverflow.com/q/61252925", "61252925")</f>
        <v>61252925</v>
      </c>
      <c r="B205" s="3">
        <v>0.4238851537886908</v>
      </c>
    </row>
    <row r="206" ht="15.75" customHeight="1">
      <c r="A206" s="2" t="str">
        <f>HYPERLINK("https://stackoverflow.com/q/60155095", "60155095")</f>
        <v>60155095</v>
      </c>
      <c r="B206" s="3">
        <v>0.4229037361567481</v>
      </c>
    </row>
    <row r="207" ht="15.75" customHeight="1">
      <c r="A207" s="2" t="str">
        <f>HYPERLINK("https://stackoverflow.com/q/50936643", "50936643")</f>
        <v>50936643</v>
      </c>
      <c r="B207" s="3">
        <v>0.4213593015988226</v>
      </c>
    </row>
    <row r="208" ht="15.75" customHeight="1">
      <c r="A208" s="2" t="str">
        <f>HYPERLINK("https://stackoverflow.com/q/50149635", "50149635")</f>
        <v>50149635</v>
      </c>
      <c r="B208" s="3">
        <v>0.4211899211899212</v>
      </c>
    </row>
    <row r="209" ht="15.75" customHeight="1">
      <c r="A209" s="2" t="str">
        <f>HYPERLINK("https://stackoverflow.com/q/60693819", "60693819")</f>
        <v>60693819</v>
      </c>
      <c r="B209" s="3">
        <v>0.4199551787976224</v>
      </c>
    </row>
    <row r="210" ht="15.75" customHeight="1">
      <c r="A210" s="2" t="str">
        <f>HYPERLINK("https://stackoverflow.com/q/56657103", "56657103")</f>
        <v>56657103</v>
      </c>
      <c r="B210" s="3">
        <v>0.4193998092303178</v>
      </c>
    </row>
    <row r="211" ht="15.75" customHeight="1">
      <c r="A211" s="2" t="str">
        <f>HYPERLINK("https://stackoverflow.com/q/60175980", "60175980")</f>
        <v>60175980</v>
      </c>
      <c r="B211" s="3">
        <v>0.4183467326324469</v>
      </c>
    </row>
    <row r="212" ht="15.75" customHeight="1">
      <c r="A212" s="2" t="str">
        <f>HYPERLINK("https://stackoverflow.com/q/50168257", "50168257")</f>
        <v>50168257</v>
      </c>
      <c r="B212" s="3">
        <v>0.4164134570638636</v>
      </c>
    </row>
    <row r="213" ht="15.75" customHeight="1">
      <c r="A213" s="2" t="str">
        <f>HYPERLINK("https://stackoverflow.com/q/58631966", "58631966")</f>
        <v>58631966</v>
      </c>
      <c r="B213" s="3">
        <v>0.4151889263000374</v>
      </c>
    </row>
    <row r="214" ht="15.75" customHeight="1">
      <c r="A214" s="2" t="str">
        <f>HYPERLINK("https://stackoverflow.com/q/61487083", "61487083")</f>
        <v>61487083</v>
      </c>
      <c r="B214" s="3">
        <v>0.4150470219435738</v>
      </c>
    </row>
    <row r="215" ht="15.75" customHeight="1">
      <c r="A215" s="2" t="str">
        <f>HYPERLINK("https://stackoverflow.com/q/46669690", "46669690")</f>
        <v>46669690</v>
      </c>
      <c r="B215" s="3">
        <v>0.414901224635738</v>
      </c>
    </row>
    <row r="216" ht="15.75" customHeight="1">
      <c r="A216" s="2" t="str">
        <f>HYPERLINK("https://stackoverflow.com/q/50152309", "50152309")</f>
        <v>50152309</v>
      </c>
      <c r="B216" s="3">
        <v>0.414901224635738</v>
      </c>
    </row>
    <row r="217" ht="15.75" customHeight="1">
      <c r="A217" s="2" t="str">
        <f>HYPERLINK("https://stackoverflow.com/q/48168891", "48168891")</f>
        <v>48168891</v>
      </c>
      <c r="B217" s="3">
        <v>0.4143414341434143</v>
      </c>
    </row>
    <row r="218" ht="15.75" customHeight="1">
      <c r="A218" s="2" t="str">
        <f>HYPERLINK("https://stackoverflow.com/q/34819005", "34819005")</f>
        <v>34819005</v>
      </c>
      <c r="B218" s="3">
        <v>0.4137754355145657</v>
      </c>
    </row>
    <row r="219" ht="15.75" customHeight="1">
      <c r="A219" s="2" t="str">
        <f>HYPERLINK("https://stackoverflow.com/q/17934697", "17934697")</f>
        <v>17934697</v>
      </c>
      <c r="B219" s="3">
        <v>0.4129461279461279</v>
      </c>
    </row>
    <row r="220" ht="15.75" customHeight="1">
      <c r="A220" s="2" t="str">
        <f>HYPERLINK("https://stackoverflow.com/q/48897493", "48897493")</f>
        <v>48897493</v>
      </c>
      <c r="B220" s="3">
        <v>0.4061354283576506</v>
      </c>
    </row>
    <row r="221" ht="15.75" customHeight="1">
      <c r="A221" s="2" t="str">
        <f>HYPERLINK("https://stackoverflow.com/q/56284033", "56284033")</f>
        <v>56284033</v>
      </c>
      <c r="B221" s="3">
        <v>0.405920542085439</v>
      </c>
    </row>
    <row r="222" ht="15.75" customHeight="1">
      <c r="A222" s="2" t="str">
        <f>HYPERLINK("https://stackoverflow.com/q/51050661", "51050661")</f>
        <v>51050661</v>
      </c>
      <c r="B222" s="3">
        <v>0.4053990194341072</v>
      </c>
    </row>
    <row r="223" ht="15.75" customHeight="1">
      <c r="A223" s="2" t="str">
        <f>HYPERLINK("https://stackoverflow.com/q/55161617", "55161617")</f>
        <v>55161617</v>
      </c>
      <c r="B223" s="3">
        <v>0.4049893507096012</v>
      </c>
    </row>
    <row r="224" ht="15.75" customHeight="1">
      <c r="A224" s="2" t="str">
        <f>HYPERLINK("https://stackoverflow.com/q/44727285", "44727285")</f>
        <v>44727285</v>
      </c>
      <c r="B224" s="3">
        <v>0.4049187527448395</v>
      </c>
    </row>
    <row r="225" ht="15.75" customHeight="1">
      <c r="A225" s="2" t="str">
        <f>HYPERLINK("https://stackoverflow.com/q/34179466", "34179466")</f>
        <v>34179466</v>
      </c>
      <c r="B225" s="3">
        <v>0.403517035641388</v>
      </c>
    </row>
    <row r="226" ht="15.75" customHeight="1">
      <c r="A226" s="2" t="str">
        <f>HYPERLINK("https://stackoverflow.com/q/59293403", "59293403")</f>
        <v>59293403</v>
      </c>
      <c r="B226" s="3">
        <v>0.4035170356413879</v>
      </c>
    </row>
    <row r="227" ht="15.75" customHeight="1">
      <c r="A227" s="2" t="str">
        <f>HYPERLINK("https://stackoverflow.com/q/2022549", "2022549")</f>
        <v>2022549</v>
      </c>
      <c r="B227" s="3">
        <v>0.3996147037384151</v>
      </c>
    </row>
    <row r="228" ht="15.75" customHeight="1">
      <c r="A228" s="2" t="str">
        <f>HYPERLINK("https://stackoverflow.com/q/56542464", "56542464")</f>
        <v>56542464</v>
      </c>
      <c r="B228" s="3">
        <v>0.3991101491101491</v>
      </c>
    </row>
    <row r="229" ht="15.75" customHeight="1">
      <c r="A229" s="2" t="str">
        <f>HYPERLINK("https://stackoverflow.com/q/57500473", "57500473")</f>
        <v>57500473</v>
      </c>
      <c r="B229" s="3">
        <v>0.3983920841063699</v>
      </c>
    </row>
    <row r="230" ht="15.75" customHeight="1">
      <c r="A230" s="2" t="str">
        <f>HYPERLINK("https://stackoverflow.com/q/59854316", "59854316")</f>
        <v>59854316</v>
      </c>
      <c r="B230" s="3">
        <v>0.3935027508514541</v>
      </c>
    </row>
    <row r="231" ht="15.75" customHeight="1">
      <c r="A231" s="2" t="str">
        <f>HYPERLINK("https://stackoverflow.com/q/49229199", "49229199")</f>
        <v>49229199</v>
      </c>
      <c r="B231" s="3">
        <v>0.391950093670935</v>
      </c>
    </row>
    <row r="232" ht="15.75" customHeight="1">
      <c r="A232" s="2" t="str">
        <f>HYPERLINK("https://stackoverflow.com/q/45941854", "45941854")</f>
        <v>45941854</v>
      </c>
      <c r="B232" s="3">
        <v>0.3918227366503228</v>
      </c>
    </row>
    <row r="233" ht="15.75" customHeight="1">
      <c r="A233" s="2" t="str">
        <f>HYPERLINK("https://stackoverflow.com/q/57218185", "57218185")</f>
        <v>57218185</v>
      </c>
      <c r="B233" s="3">
        <v>0.3885281385281385</v>
      </c>
    </row>
    <row r="234" ht="15.75" customHeight="1">
      <c r="A234" s="2" t="str">
        <f>HYPERLINK("https://stackoverflow.com/q/60776604", "60776604")</f>
        <v>60776604</v>
      </c>
      <c r="B234" s="3">
        <v>0.3878609099848038</v>
      </c>
    </row>
    <row r="235" ht="15.75" customHeight="1">
      <c r="A235" s="2" t="str">
        <f>HYPERLINK("https://stackoverflow.com/q/60609166", "60609166")</f>
        <v>60609166</v>
      </c>
      <c r="B235" s="3">
        <v>0.387318047394093</v>
      </c>
    </row>
    <row r="236" ht="15.75" customHeight="1">
      <c r="A236" s="2" t="str">
        <f>HYPERLINK("https://stackoverflow.com/q/60230705", "60230705")</f>
        <v>60230705</v>
      </c>
      <c r="B236" s="3">
        <v>0.3853387991319026</v>
      </c>
    </row>
    <row r="237" ht="15.75" customHeight="1">
      <c r="A237" s="2" t="str">
        <f>HYPERLINK("https://stackoverflow.com/q/13767870", "13767870")</f>
        <v>13767870</v>
      </c>
      <c r="B237" s="3">
        <v>0.3840323471047251</v>
      </c>
    </row>
    <row r="238" ht="15.75" customHeight="1">
      <c r="A238" s="2" t="str">
        <f>HYPERLINK("https://stackoverflow.com/q/35837025", "35837025")</f>
        <v>35837025</v>
      </c>
      <c r="B238" s="3">
        <v>0.383864417369572</v>
      </c>
    </row>
    <row r="239" ht="15.75" customHeight="1">
      <c r="A239" s="2" t="str">
        <f>HYPERLINK("https://stackoverflow.com/q/58058193", "58058193")</f>
        <v>58058193</v>
      </c>
      <c r="B239" s="3">
        <v>0.3836947675810236</v>
      </c>
    </row>
    <row r="240" ht="15.75" customHeight="1">
      <c r="A240" s="2" t="str">
        <f>HYPERLINK("https://stackoverflow.com/q/61548727", "61548727")</f>
        <v>61548727</v>
      </c>
      <c r="B240" s="3">
        <v>0.3809317666460523</v>
      </c>
    </row>
    <row r="241" ht="15.75" customHeight="1">
      <c r="A241" s="2" t="str">
        <f>HYPERLINK("https://stackoverflow.com/q/55212167", "55212167")</f>
        <v>55212167</v>
      </c>
      <c r="B241" s="3">
        <v>0.3807689607093777</v>
      </c>
    </row>
    <row r="242" ht="15.75" customHeight="1">
      <c r="A242" s="2" t="str">
        <f>HYPERLINK("https://stackoverflow.com/q/57528695", "57528695")</f>
        <v>57528695</v>
      </c>
      <c r="B242" s="3">
        <v>0.3782330345710627</v>
      </c>
    </row>
    <row r="243" ht="15.75" customHeight="1">
      <c r="A243" s="2" t="str">
        <f>HYPERLINK("https://stackoverflow.com/q/61226697", "61226697")</f>
        <v>61226697</v>
      </c>
      <c r="B243" s="3">
        <v>0.376525996157898</v>
      </c>
    </row>
    <row r="244" ht="15.75" customHeight="1">
      <c r="A244" s="2" t="str">
        <f>HYPERLINK("https://stackoverflow.com/q/61014391", "61014391")</f>
        <v>61014391</v>
      </c>
      <c r="B244" s="3">
        <v>0.3745838270977936</v>
      </c>
    </row>
    <row r="245" ht="15.75" customHeight="1">
      <c r="A245" s="2" t="str">
        <f>HYPERLINK("https://stackoverflow.com/q/51162737", "51162737")</f>
        <v>51162737</v>
      </c>
      <c r="B245" s="3">
        <v>0.374004067073374</v>
      </c>
    </row>
    <row r="246" ht="15.75" customHeight="1">
      <c r="A246" s="2" t="str">
        <f>HYPERLINK("https://stackoverflow.com/q/43535377", "43535377")</f>
        <v>43535377</v>
      </c>
      <c r="B246" s="3">
        <v>0.3733541375817798</v>
      </c>
    </row>
    <row r="247" ht="15.75" customHeight="1">
      <c r="A247" s="2" t="str">
        <f>HYPERLINK("https://stackoverflow.com/q/57652832", "57652832")</f>
        <v>57652832</v>
      </c>
      <c r="B247" s="3">
        <v>0.3726456968737254</v>
      </c>
    </row>
    <row r="248" ht="15.75" customHeight="1">
      <c r="A248" s="2" t="str">
        <f>HYPERLINK("https://stackoverflow.com/q/58155631", "58155631")</f>
        <v>58155631</v>
      </c>
      <c r="B248" s="3">
        <v>0.3723121871270019</v>
      </c>
    </row>
    <row r="249" ht="15.75" customHeight="1">
      <c r="A249" s="2" t="str">
        <f>HYPERLINK("https://stackoverflow.com/q/45931378", "45931378")</f>
        <v>45931378</v>
      </c>
      <c r="B249" s="3">
        <v>0.3721956406166934</v>
      </c>
    </row>
    <row r="250" ht="15.75" customHeight="1">
      <c r="A250" s="2" t="str">
        <f>HYPERLINK("https://stackoverflow.com/q/37945129", "37945129")</f>
        <v>37945129</v>
      </c>
      <c r="B250" s="3">
        <v>0.372159090909091</v>
      </c>
    </row>
    <row r="251" ht="15.75" customHeight="1">
      <c r="A251" s="2" t="str">
        <f>HYPERLINK("https://stackoverflow.com/q/51965019", "51965019")</f>
        <v>51965019</v>
      </c>
      <c r="B251" s="3">
        <v>0.3716430358632195</v>
      </c>
    </row>
    <row r="252" ht="15.75" customHeight="1">
      <c r="A252" s="2" t="str">
        <f>HYPERLINK("https://stackoverflow.com/q/55795520", "55795520")</f>
        <v>55795520</v>
      </c>
      <c r="B252" s="3">
        <v>0.3700418822370042</v>
      </c>
    </row>
    <row r="253" ht="15.75" customHeight="1">
      <c r="A253" s="2" t="str">
        <f>HYPERLINK("https://stackoverflow.com/q/60716376", "60716376")</f>
        <v>60716376</v>
      </c>
      <c r="B253" s="3">
        <v>0.3681627596721937</v>
      </c>
    </row>
    <row r="254" ht="15.75" customHeight="1">
      <c r="A254" s="2" t="str">
        <f>HYPERLINK("https://stackoverflow.com/q/38168927", "38168927")</f>
        <v>38168927</v>
      </c>
      <c r="B254" s="3">
        <v>0.3667563667563667</v>
      </c>
    </row>
    <row r="255" ht="15.75" customHeight="1">
      <c r="A255" s="2" t="str">
        <f>HYPERLINK("https://stackoverflow.com/q/58163017", "58163017")</f>
        <v>58163017</v>
      </c>
      <c r="B255" s="3">
        <v>0.365936593659366</v>
      </c>
    </row>
    <row r="256" ht="15.75" customHeight="1">
      <c r="A256" s="2" t="str">
        <f>HYPERLINK("https://stackoverflow.com/q/60594954", "60594954")</f>
        <v>60594954</v>
      </c>
      <c r="B256" s="3">
        <v>0.3621764520202019</v>
      </c>
    </row>
    <row r="257" ht="15.75" customHeight="1">
      <c r="A257" s="2" t="str">
        <f>HYPERLINK("https://stackoverflow.com/q/56228164", "56228164")</f>
        <v>56228164</v>
      </c>
      <c r="B257" s="3">
        <v>0.362037362037362</v>
      </c>
    </row>
    <row r="258" ht="15.75" customHeight="1">
      <c r="A258" s="2" t="str">
        <f>HYPERLINK("https://stackoverflow.com/q/61210424", "61210424")</f>
        <v>61210424</v>
      </c>
      <c r="B258" s="3">
        <v>0.3595149609300552</v>
      </c>
    </row>
    <row r="259" ht="15.75" customHeight="1">
      <c r="A259" s="2" t="str">
        <f>HYPERLINK("https://stackoverflow.com/q/58885774", "58885774")</f>
        <v>58885774</v>
      </c>
      <c r="B259" s="3">
        <v>0.3571042528607105</v>
      </c>
    </row>
    <row r="260" ht="15.75" customHeight="1">
      <c r="A260" s="2" t="str">
        <f>HYPERLINK("https://stackoverflow.com/q/48185677", "48185677")</f>
        <v>48185677</v>
      </c>
      <c r="B260" s="3">
        <v>0.3568813131313132</v>
      </c>
    </row>
    <row r="261" ht="15.75" customHeight="1">
      <c r="A261" s="2" t="str">
        <f>HYPERLINK("https://stackoverflow.com/q/57372691", "57372691")</f>
        <v>57372691</v>
      </c>
      <c r="B261" s="3">
        <v>0.3565421658444914</v>
      </c>
    </row>
    <row r="262" ht="15.75" customHeight="1">
      <c r="A262" s="2" t="str">
        <f>HYPERLINK("https://stackoverflow.com/q/57984097", "57984097")</f>
        <v>57984097</v>
      </c>
      <c r="B262" s="3">
        <v>0.3563411896745231</v>
      </c>
    </row>
    <row r="263" ht="15.75" customHeight="1">
      <c r="A263" s="2" t="str">
        <f>HYPERLINK("https://stackoverflow.com/q/55511505", "55511505")</f>
        <v>55511505</v>
      </c>
      <c r="B263" s="3">
        <v>0.3554593554593555</v>
      </c>
    </row>
    <row r="264" ht="15.75" customHeight="1">
      <c r="A264" s="2" t="str">
        <f>HYPERLINK("https://stackoverflow.com/q/32837080", "32837080")</f>
        <v>32837080</v>
      </c>
      <c r="B264" s="3">
        <v>0.3549499370068298</v>
      </c>
    </row>
    <row r="265" ht="15.75" customHeight="1">
      <c r="A265" s="2" t="str">
        <f>HYPERLINK("https://stackoverflow.com/q/59201429", "59201429")</f>
        <v>59201429</v>
      </c>
      <c r="B265" s="3">
        <v>0.35227549013107</v>
      </c>
    </row>
    <row r="266" ht="15.75" customHeight="1">
      <c r="A266" s="2" t="str">
        <f>HYPERLINK("https://stackoverflow.com/q/58639195", "58639195")</f>
        <v>58639195</v>
      </c>
      <c r="B266" s="3">
        <v>0.3518144407033296</v>
      </c>
    </row>
    <row r="267" ht="15.75" customHeight="1">
      <c r="A267" s="2" t="str">
        <f>HYPERLINK("https://stackoverflow.com/q/61642239", "61642239")</f>
        <v>61642239</v>
      </c>
      <c r="B267" s="3">
        <v>0.3516246417415386</v>
      </c>
    </row>
    <row r="268" ht="15.75" customHeight="1">
      <c r="A268" s="2" t="str">
        <f>HYPERLINK("https://stackoverflow.com/q/48813443", "48813443")</f>
        <v>48813443</v>
      </c>
      <c r="B268" s="3">
        <v>0.350867162187917</v>
      </c>
    </row>
    <row r="269" ht="15.75" customHeight="1">
      <c r="A269" s="2" t="str">
        <f>HYPERLINK("https://stackoverflow.com/q/61207974", "61207974")</f>
        <v>61207974</v>
      </c>
      <c r="B269" s="3">
        <v>0.3506119074981351</v>
      </c>
    </row>
    <row r="270" ht="15.75" customHeight="1">
      <c r="A270" s="2" t="str">
        <f>HYPERLINK("https://stackoverflow.com/q/18102800", "18102800")</f>
        <v>18102800</v>
      </c>
      <c r="B270" s="3">
        <v>0.3504220285042204</v>
      </c>
    </row>
    <row r="271" ht="15.75" customHeight="1">
      <c r="A271" s="2" t="str">
        <f>HYPERLINK("https://stackoverflow.com/q/56111559", "56111559")</f>
        <v>56111559</v>
      </c>
      <c r="B271" s="3">
        <v>0.3498016468313499</v>
      </c>
    </row>
    <row r="272" ht="15.75" customHeight="1">
      <c r="A272" s="2" t="str">
        <f>HYPERLINK("https://stackoverflow.com/q/61507119", "61507119")</f>
        <v>61507119</v>
      </c>
      <c r="B272" s="3">
        <v>0.3492211113694491</v>
      </c>
    </row>
    <row r="273" ht="15.75" customHeight="1">
      <c r="A273" s="2" t="str">
        <f>HYPERLINK("https://stackoverflow.com/q/50674560", "50674560")</f>
        <v>50674560</v>
      </c>
      <c r="B273" s="3">
        <v>0.3483100905246234</v>
      </c>
    </row>
    <row r="274" ht="15.75" customHeight="1">
      <c r="A274" s="2" t="str">
        <f>HYPERLINK("https://stackoverflow.com/q/60887200", "60887200")</f>
        <v>60887200</v>
      </c>
      <c r="B274" s="3">
        <v>0.3478535353535354</v>
      </c>
    </row>
    <row r="275" ht="15.75" customHeight="1">
      <c r="A275" s="2" t="str">
        <f>HYPERLINK("https://stackoverflow.com/q/58382314", "58382314")</f>
        <v>58382314</v>
      </c>
      <c r="B275" s="3">
        <v>0.3462363359623634</v>
      </c>
    </row>
    <row r="276" ht="15.75" customHeight="1">
      <c r="A276" s="2" t="str">
        <f>HYPERLINK("https://stackoverflow.com/q/52843956", "52843956")</f>
        <v>52843956</v>
      </c>
      <c r="B276" s="3">
        <v>0.3440828304810894</v>
      </c>
    </row>
    <row r="277" ht="15.75" customHeight="1">
      <c r="A277" s="2" t="str">
        <f>HYPERLINK("https://stackoverflow.com/q/47254010", "47254010")</f>
        <v>47254010</v>
      </c>
      <c r="B277" s="3">
        <v>0.3431932052621708</v>
      </c>
    </row>
    <row r="278" ht="15.75" customHeight="1">
      <c r="A278" s="2" t="str">
        <f>HYPERLINK("https://stackoverflow.com/q/61238595", "61238595")</f>
        <v>61238595</v>
      </c>
      <c r="B278" s="3">
        <v>0.340909090909091</v>
      </c>
    </row>
    <row r="279" ht="15.75" customHeight="1">
      <c r="A279" s="2" t="str">
        <f>HYPERLINK("https://stackoverflow.com/q/51817025", "51817025")</f>
        <v>51817025</v>
      </c>
      <c r="B279" s="3">
        <v>0.3406508021892637</v>
      </c>
    </row>
    <row r="280" ht="15.75" customHeight="1">
      <c r="A280" s="2" t="str">
        <f>HYPERLINK("https://stackoverflow.com/q/60416906", "60416906")</f>
        <v>60416906</v>
      </c>
      <c r="B280" s="3">
        <v>0.3403889078046381</v>
      </c>
    </row>
    <row r="281" ht="15.75" customHeight="1">
      <c r="A281" s="2" t="str">
        <f>HYPERLINK("https://stackoverflow.com/q/52299979", "52299979")</f>
        <v>52299979</v>
      </c>
      <c r="B281" s="3">
        <v>0.3389032557522711</v>
      </c>
    </row>
    <row r="282" ht="15.75" customHeight="1">
      <c r="A282" s="2" t="str">
        <f>HYPERLINK("https://stackoverflow.com/q/58510336", "58510336")</f>
        <v>58510336</v>
      </c>
      <c r="B282" s="3">
        <v>0.3388245995249886</v>
      </c>
    </row>
    <row r="283" ht="15.75" customHeight="1">
      <c r="A283" s="2" t="str">
        <f>HYPERLINK("https://stackoverflow.com/q/58660181", "58660181")</f>
        <v>58660181</v>
      </c>
      <c r="B283" s="3">
        <v>0.3377372339310055</v>
      </c>
    </row>
    <row r="284" ht="15.75" customHeight="1">
      <c r="A284" s="2" t="str">
        <f>HYPERLINK("https://stackoverflow.com/q/58952758", "58952758")</f>
        <v>58952758</v>
      </c>
      <c r="B284" s="3">
        <v>0.3370295130071667</v>
      </c>
    </row>
    <row r="285" ht="15.75" customHeight="1">
      <c r="A285" s="2" t="str">
        <f>HYPERLINK("https://stackoverflow.com/q/61076418", "61076418")</f>
        <v>61076418</v>
      </c>
      <c r="B285" s="3">
        <v>0.3338284808873044</v>
      </c>
    </row>
    <row r="286" ht="15.75" customHeight="1">
      <c r="A286" s="2" t="str">
        <f>HYPERLINK("https://stackoverflow.com/q/42908516", "42908516")</f>
        <v>42908516</v>
      </c>
      <c r="B286" s="3">
        <v>0.3336667000033337</v>
      </c>
    </row>
    <row r="287" ht="15.75" customHeight="1">
      <c r="A287" s="2" t="str">
        <f>HYPERLINK("https://stackoverflow.com/q/55135069", "55135069")</f>
        <v>55135069</v>
      </c>
      <c r="B287" s="3">
        <v>0.3308194048104363</v>
      </c>
    </row>
    <row r="288" ht="15.75" customHeight="1">
      <c r="A288" s="2" t="str">
        <f>HYPERLINK("https://stackoverflow.com/q/57017120", "57017120")</f>
        <v>57017120</v>
      </c>
      <c r="B288" s="3">
        <v>0.3306889651229274</v>
      </c>
    </row>
    <row r="289" ht="15.75" customHeight="1">
      <c r="A289" s="2" t="str">
        <f>HYPERLINK("https://stackoverflow.com/q/56586268", "56586268")</f>
        <v>56586268</v>
      </c>
      <c r="B289" s="3">
        <v>0.3302014558997799</v>
      </c>
    </row>
    <row r="290" ht="15.75" customHeight="1">
      <c r="A290" s="2" t="str">
        <f>HYPERLINK("https://stackoverflow.com/q/56796657", "56796657")</f>
        <v>56796657</v>
      </c>
      <c r="B290" s="3">
        <v>0.3301021744825779</v>
      </c>
    </row>
    <row r="291" ht="15.75" customHeight="1">
      <c r="A291" s="2" t="str">
        <f>HYPERLINK("https://stackoverflow.com/q/56130522", "56130522")</f>
        <v>56130522</v>
      </c>
      <c r="B291" s="3">
        <v>0.3292002921632551</v>
      </c>
    </row>
    <row r="292" ht="15.75" customHeight="1">
      <c r="A292" s="2" t="str">
        <f>HYPERLINK("https://stackoverflow.com/q/61494118", "61494118")</f>
        <v>61494118</v>
      </c>
      <c r="B292" s="3">
        <v>0.3253219571791945</v>
      </c>
    </row>
    <row r="293" ht="15.75" customHeight="1">
      <c r="A293" s="2" t="str">
        <f>HYPERLINK("https://stackoverflow.com/q/43733425", "43733425")</f>
        <v>43733425</v>
      </c>
      <c r="B293" s="3">
        <v>0.3227212602212602</v>
      </c>
    </row>
    <row r="294" ht="15.75" customHeight="1">
      <c r="A294" s="2" t="str">
        <f>HYPERLINK("https://stackoverflow.com/q/62022772", "62022772")</f>
        <v>62022772</v>
      </c>
      <c r="B294" s="3">
        <v>0.3226551226551226</v>
      </c>
    </row>
    <row r="295" ht="15.75" customHeight="1">
      <c r="A295" s="2" t="str">
        <f>HYPERLINK("https://stackoverflow.com/q/23984516", "23984516")</f>
        <v>23984516</v>
      </c>
      <c r="B295" s="3">
        <v>0.3211342909835372</v>
      </c>
    </row>
    <row r="296" ht="15.75" customHeight="1">
      <c r="A296" s="2" t="str">
        <f>HYPERLINK("https://stackoverflow.com/q/59704836", "59704836")</f>
        <v>59704836</v>
      </c>
      <c r="B296" s="3">
        <v>0.3210881190420833</v>
      </c>
    </row>
    <row r="297" ht="15.75" customHeight="1">
      <c r="A297" s="2" t="str">
        <f>HYPERLINK("https://stackoverflow.com/q/56988325", "56988325")</f>
        <v>56988325</v>
      </c>
      <c r="B297" s="3">
        <v>0.3207336523125998</v>
      </c>
    </row>
    <row r="298" ht="15.75" customHeight="1">
      <c r="A298" s="2" t="str">
        <f>HYPERLINK("https://stackoverflow.com/q/18368258", "18368258")</f>
        <v>18368258</v>
      </c>
      <c r="B298" s="3">
        <v>0.3165453416850065</v>
      </c>
    </row>
    <row r="299" ht="15.75" customHeight="1">
      <c r="A299" s="2" t="str">
        <f>HYPERLINK("https://stackoverflow.com/q/58144437", "58144437")</f>
        <v>58144437</v>
      </c>
      <c r="B299" s="3">
        <v>0.3156004489337823</v>
      </c>
    </row>
    <row r="300" ht="15.75" customHeight="1">
      <c r="A300" s="2" t="str">
        <f>HYPERLINK("https://stackoverflow.com/q/41277345", "41277345")</f>
        <v>41277345</v>
      </c>
      <c r="B300" s="3">
        <v>0.311014911014911</v>
      </c>
    </row>
    <row r="301" ht="15.75" customHeight="1">
      <c r="A301" s="2" t="str">
        <f>HYPERLINK("https://stackoverflow.com/q/58372921", "58372921")</f>
        <v>58372921</v>
      </c>
      <c r="B301" s="3">
        <v>0.3100954904233592</v>
      </c>
    </row>
    <row r="302" ht="15.75" customHeight="1">
      <c r="A302" s="2" t="str">
        <f>HYPERLINK("https://stackoverflow.com/q/17958629", "17958629")</f>
        <v>17958629</v>
      </c>
      <c r="B302" s="3">
        <v>0.3092617719483391</v>
      </c>
    </row>
    <row r="303" ht="15.75" customHeight="1">
      <c r="A303" s="2" t="str">
        <f>HYPERLINK("https://stackoverflow.com/q/58492310", "58492310")</f>
        <v>58492310</v>
      </c>
      <c r="B303" s="3">
        <v>0.3091392971632493</v>
      </c>
    </row>
    <row r="304" ht="15.75" customHeight="1">
      <c r="A304" s="2" t="str">
        <f>HYPERLINK("https://stackoverflow.com/q/47762700", "47762700")</f>
        <v>47762700</v>
      </c>
      <c r="B304" s="3">
        <v>0.3078681552365764</v>
      </c>
    </row>
    <row r="305" ht="15.75" customHeight="1">
      <c r="A305" s="2" t="str">
        <f>HYPERLINK("https://stackoverflow.com/q/60763258", "60763258")</f>
        <v>60763258</v>
      </c>
      <c r="B305" s="3">
        <v>0.307020202020202</v>
      </c>
    </row>
    <row r="306" ht="15.75" customHeight="1">
      <c r="A306" s="2" t="str">
        <f>HYPERLINK("https://stackoverflow.com/q/58677883", "58677883")</f>
        <v>58677883</v>
      </c>
      <c r="B306" s="3">
        <v>0.3061946105424366</v>
      </c>
    </row>
    <row r="307" ht="15.75" customHeight="1">
      <c r="A307" s="2" t="str">
        <f>HYPERLINK("https://stackoverflow.com/q/58371510", "58371510")</f>
        <v>58371510</v>
      </c>
      <c r="B307" s="3">
        <v>0.3043647484014457</v>
      </c>
    </row>
    <row r="308" ht="15.75" customHeight="1">
      <c r="A308" s="2" t="str">
        <f>HYPERLINK("https://stackoverflow.com/q/55240373", "55240373")</f>
        <v>55240373</v>
      </c>
      <c r="B308" s="3">
        <v>0.3041354463673939</v>
      </c>
    </row>
    <row r="309" ht="15.75" customHeight="1">
      <c r="A309" s="2" t="str">
        <f>HYPERLINK("https://stackoverflow.com/q/59979336", "59979336")</f>
        <v>59979336</v>
      </c>
      <c r="B309" s="3">
        <v>0.2976601457614117</v>
      </c>
    </row>
    <row r="310" ht="15.75" customHeight="1">
      <c r="A310" s="2" t="str">
        <f>HYPERLINK("https://stackoverflow.com/q/52764400", "52764400")</f>
        <v>52764400</v>
      </c>
      <c r="B310" s="3">
        <v>0.2885699096225413</v>
      </c>
    </row>
    <row r="311" ht="15.75" customHeight="1">
      <c r="A311" s="2" t="str">
        <f>HYPERLINK("https://stackoverflow.com/q/56690282", "56690282")</f>
        <v>56690282</v>
      </c>
      <c r="B311" s="3">
        <v>0.287183209338898</v>
      </c>
    </row>
    <row r="312" ht="15.75" customHeight="1">
      <c r="A312" s="2" t="str">
        <f>HYPERLINK("https://stackoverflow.com/q/13929746", "13929746")</f>
        <v>13929746</v>
      </c>
      <c r="B312" s="3">
        <v>0.2869128968082346</v>
      </c>
    </row>
    <row r="313" ht="15.75" customHeight="1">
      <c r="A313" s="2" t="str">
        <f>HYPERLINK("https://stackoverflow.com/q/57325762", "57325762")</f>
        <v>57325762</v>
      </c>
      <c r="B313" s="3">
        <v>0.2858478018620367</v>
      </c>
    </row>
    <row r="314" ht="15.75" customHeight="1">
      <c r="A314" s="2" t="str">
        <f>HYPERLINK("https://stackoverflow.com/q/51730232", "51730232")</f>
        <v>51730232</v>
      </c>
      <c r="B314" s="3">
        <v>0.2772987325832854</v>
      </c>
    </row>
    <row r="315" ht="15.75" customHeight="1">
      <c r="A315" s="2" t="str">
        <f>HYPERLINK("https://stackoverflow.com/q/59029392", "59029392")</f>
        <v>59029392</v>
      </c>
      <c r="B315" s="3">
        <v>0.2643891747665333</v>
      </c>
    </row>
    <row r="316" ht="15.75" customHeight="1">
      <c r="A316" s="2" t="str">
        <f>HYPERLINK("https://stackoverflow.com/q/56380637", "56380637")</f>
        <v>56380637</v>
      </c>
      <c r="B316" s="3">
        <v>0.2637779217351664</v>
      </c>
    </row>
    <row r="317" ht="15.75" customHeight="1">
      <c r="A317" s="2" t="str">
        <f>HYPERLINK("https://stackoverflow.com/q/39566021", "39566021")</f>
        <v>39566021</v>
      </c>
      <c r="B317" s="3">
        <v>0.2597505302131637</v>
      </c>
    </row>
    <row r="318" ht="15.75" customHeight="1">
      <c r="A318" s="2" t="str">
        <f>HYPERLINK("https://stackoverflow.com/q/52498140", "52498140")</f>
        <v>52498140</v>
      </c>
      <c r="B318" s="3">
        <v>0.2596988998262883</v>
      </c>
    </row>
    <row r="319" ht="15.75" customHeight="1">
      <c r="A319" s="2" t="str">
        <f>HYPERLINK("https://stackoverflow.com/q/41438021", "41438021")</f>
        <v>41438021</v>
      </c>
      <c r="B319" s="3">
        <v>0.2585068562722195</v>
      </c>
    </row>
    <row r="320" ht="15.75" customHeight="1">
      <c r="A320" s="2" t="str">
        <f>HYPERLINK("https://stackoverflow.com/q/55649403", "55649403")</f>
        <v>55649403</v>
      </c>
      <c r="B320" s="3">
        <v>0.2583367925833679</v>
      </c>
    </row>
    <row r="321" ht="15.75" customHeight="1">
      <c r="A321" s="2" t="str">
        <f>HYPERLINK("https://stackoverflow.com/q/56838816", "56838816")</f>
        <v>56838816</v>
      </c>
      <c r="B321" s="3">
        <v>0.2525900025900027</v>
      </c>
    </row>
    <row r="322" ht="15.75" customHeight="1">
      <c r="A322" s="2" t="str">
        <f>HYPERLINK("https://stackoverflow.com/q/49106800", "49106800")</f>
        <v>49106800</v>
      </c>
      <c r="B322" s="3">
        <v>0.249192694205482</v>
      </c>
    </row>
    <row r="323" ht="15.75" customHeight="1">
      <c r="A323" s="2" t="str">
        <f>HYPERLINK("https://stackoverflow.com/q/47213805", "47213805")</f>
        <v>47213805</v>
      </c>
      <c r="B323" s="3">
        <v>0.2422979797979798</v>
      </c>
    </row>
    <row r="324" ht="15.75" customHeight="1">
      <c r="A324" s="2" t="str">
        <f>HYPERLINK("https://stackoverflow.com/q/54060551", "54060551")</f>
        <v>54060551</v>
      </c>
      <c r="B324" s="3">
        <v>0.2408639237907531</v>
      </c>
    </row>
    <row r="325" ht="15.75" customHeight="1">
      <c r="A325" s="2" t="str">
        <f>HYPERLINK("https://stackoverflow.com/q/60862896", "60862896")</f>
        <v>60862896</v>
      </c>
      <c r="B325" s="3">
        <v>0.2402387256756189</v>
      </c>
    </row>
    <row r="326" ht="15.75" customHeight="1">
      <c r="A326" s="2" t="str">
        <f>HYPERLINK("https://stackoverflow.com/q/60428312", "60428312")</f>
        <v>60428312</v>
      </c>
      <c r="B326" s="3">
        <v>0.2391345606376922</v>
      </c>
    </row>
    <row r="327" ht="15.75" customHeight="1">
      <c r="A327" s="2" t="str">
        <f>HYPERLINK("https://stackoverflow.com/q/52144189", "52144189")</f>
        <v>52144189</v>
      </c>
      <c r="B327" s="3">
        <v>0.2352258214327181</v>
      </c>
    </row>
    <row r="328" ht="15.75" customHeight="1">
      <c r="A328" s="2" t="str">
        <f>HYPERLINK("https://stackoverflow.com/q/61204978", "61204978")</f>
        <v>61204978</v>
      </c>
      <c r="B328" s="3">
        <v>0.2202109591490122</v>
      </c>
    </row>
    <row r="329" ht="15.75" customHeight="1">
      <c r="A329" s="2" t="str">
        <f>HYPERLINK("https://stackoverflow.com/q/36229215", "36229215")</f>
        <v>36229215</v>
      </c>
      <c r="B329" s="3">
        <v>0.2160376917321362</v>
      </c>
    </row>
    <row r="330" ht="15.75" customHeight="1">
      <c r="A330" s="2" t="str">
        <f>HYPERLINK("https://stackoverflow.com/q/22887879", "22887879")</f>
        <v>22887879</v>
      </c>
      <c r="B330" s="3">
        <v>0.2073683792740767</v>
      </c>
    </row>
    <row r="331" ht="15.75" customHeight="1">
      <c r="A331" s="2" t="str">
        <f>HYPERLINK("https://stackoverflow.com/q/37159918", "37159918")</f>
        <v>37159918</v>
      </c>
      <c r="B331" s="3">
        <v>0.1866945315221177</v>
      </c>
    </row>
    <row r="332" ht="15.75" customHeight="1">
      <c r="A332" s="2" t="str">
        <f>HYPERLINK("https://stackoverflow.com/q/62020899", "62020899")</f>
        <v>62020899</v>
      </c>
      <c r="B332" s="3">
        <v>0.1843247287691732</v>
      </c>
    </row>
    <row r="333" ht="15.75" customHeight="1">
      <c r="A333" s="2" t="str">
        <f>HYPERLINK("https://stackoverflow.com/q/31725790", "31725790")</f>
        <v>31725790</v>
      </c>
      <c r="B333" s="3">
        <v>0.1689452666196852</v>
      </c>
    </row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2020-12-22T01:28:30Z</dcterms:created>
  <dc:creator>openpyxl</dc:creator>
</cp:coreProperties>
</file>