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hS25OvOruwd1fvIPd8kI6dsisSRw=="/>
    </ext>
  </extLst>
</workbook>
</file>

<file path=xl/sharedStrings.xml><?xml version="1.0" encoding="utf-8"?>
<sst xmlns="http://schemas.openxmlformats.org/spreadsheetml/2006/main" count="2" uniqueCount="2">
  <si>
    <t>link</t>
  </si>
  <si>
    <t>Correlation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</si>
</sst>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Arial"/>
    </font>
    <font>
      <b/>
      <color theme="1"/>
      <name val="Calibri"/>
    </font>
    <font>
      <u/>
      <color rgb="FF0000FF"/>
    </font>
    <font>
      <color theme="1"/>
      <name val="Calibri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Font="1"/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6.63"/>
    <col customWidth="1" min="2" max="26" width="7.63"/>
  </cols>
  <sheetData>
    <row r="1">
      <c r="A1" s="1" t="s">
        <v>0</v>
      </c>
      <c r="B1" s="1" t="s">
        <v>1</v>
      </c>
    </row>
    <row r="2">
      <c r="A2" s="2" t="str">
        <f>HYPERLINK("https://stackoverflow.com/q/32225372", "32225372")</f>
        <v>32225372</v>
      </c>
      <c r="B2" s="3">
        <v>0.9170021012126275</v>
      </c>
    </row>
    <row r="3">
      <c r="A3" s="2" t="str">
        <f>HYPERLINK("https://stackoverflow.com/q/24808967", "24808967")</f>
        <v>24808967</v>
      </c>
      <c r="B3" s="3">
        <v>0.8642795386010418</v>
      </c>
    </row>
    <row r="4">
      <c r="A4" s="2" t="str">
        <f>HYPERLINK("https://stackoverflow.com/q/61282234", "61282234")</f>
        <v>61282234</v>
      </c>
      <c r="B4" s="3">
        <v>0.8542904124299472</v>
      </c>
    </row>
    <row r="5">
      <c r="A5" s="2" t="str">
        <f>HYPERLINK("https://stackoverflow.com/q/61282976", "61282976")</f>
        <v>61282976</v>
      </c>
      <c r="B5" s="3">
        <v>0.8291622694607766</v>
      </c>
    </row>
    <row r="6">
      <c r="A6" s="2" t="str">
        <f>HYPERLINK("https://stackoverflow.com/q/38265464", "38265464")</f>
        <v>38265464</v>
      </c>
      <c r="B6" s="3">
        <v>0.8251914159387468</v>
      </c>
    </row>
    <row r="7">
      <c r="A7" s="2" t="str">
        <f>HYPERLINK("https://stackoverflow.com/q/54477736", "54477736")</f>
        <v>54477736</v>
      </c>
      <c r="B7" s="3">
        <v>0.7684854588177852</v>
      </c>
    </row>
    <row r="8">
      <c r="A8" s="2" t="str">
        <f>HYPERLINK("https://stackoverflow.com/q/9187799", "9187799")</f>
        <v>9187799</v>
      </c>
      <c r="B8" s="3">
        <v>0.7612427909457614</v>
      </c>
    </row>
    <row r="9">
      <c r="A9" s="2" t="str">
        <f>HYPERLINK("https://stackoverflow.com/q/29606122", "29606122")</f>
        <v>29606122</v>
      </c>
      <c r="B9" s="3">
        <v>0.7541291795353833</v>
      </c>
    </row>
    <row r="10">
      <c r="A10" s="2" t="str">
        <f>HYPERLINK("https://stackoverflow.com/q/58264615", "58264615")</f>
        <v>58264615</v>
      </c>
      <c r="B10" s="3">
        <v>0.7351267779839208</v>
      </c>
    </row>
    <row r="11">
      <c r="A11" s="2" t="str">
        <f>HYPERLINK("https://stackoverflow.com/q/60005599", "60005599")</f>
        <v>60005599</v>
      </c>
      <c r="B11" s="3">
        <v>0.7240236058616801</v>
      </c>
    </row>
    <row r="12">
      <c r="A12" s="2" t="str">
        <f>HYPERLINK("https://stackoverflow.com/q/34545785", "34545785")</f>
        <v>34545785</v>
      </c>
      <c r="B12" s="3">
        <v>0.7193629415851638</v>
      </c>
    </row>
    <row r="13">
      <c r="A13" s="2" t="str">
        <f>HYPERLINK("https://stackoverflow.com/q/61639444", "61639444")</f>
        <v>61639444</v>
      </c>
      <c r="B13" s="3">
        <v>0.7145772796457727</v>
      </c>
    </row>
    <row r="14">
      <c r="A14" s="2" t="str">
        <f>HYPERLINK("https://stackoverflow.com/q/11306027", "11306027")</f>
        <v>11306027</v>
      </c>
      <c r="B14" s="3">
        <v>0.708167974157822</v>
      </c>
    </row>
    <row r="15">
      <c r="A15" s="2" t="str">
        <f>HYPERLINK("https://stackoverflow.com/q/18933749", "18933749")</f>
        <v>18933749</v>
      </c>
      <c r="B15" s="3">
        <v>0.7033642880417076</v>
      </c>
    </row>
    <row r="16">
      <c r="A16" s="2" t="str">
        <f>HYPERLINK("https://stackoverflow.com/q/51592581", "51592581")</f>
        <v>51592581</v>
      </c>
      <c r="B16" s="3">
        <v>0.6961378490790254</v>
      </c>
    </row>
    <row r="17">
      <c r="A17" s="2" t="str">
        <f>HYPERLINK("https://stackoverflow.com/q/59932262", "59932262")</f>
        <v>59932262</v>
      </c>
      <c r="B17" s="3">
        <v>0.6961204970054525</v>
      </c>
    </row>
    <row r="18">
      <c r="A18" s="2" t="str">
        <f>HYPERLINK("https://stackoverflow.com/q/52923228", "52923228")</f>
        <v>52923228</v>
      </c>
      <c r="B18" s="3">
        <v>0.6945460149343645</v>
      </c>
    </row>
    <row r="19">
      <c r="A19" s="2" t="str">
        <f>HYPERLINK("https://stackoverflow.com/q/56561002", "56561002")</f>
        <v>56561002</v>
      </c>
      <c r="B19" s="3">
        <v>0.6903555124195693</v>
      </c>
    </row>
    <row r="20">
      <c r="A20" s="2" t="str">
        <f>HYPERLINK("https://stackoverflow.com/q/35645102", "35645102")</f>
        <v>35645102</v>
      </c>
      <c r="B20" s="3">
        <v>0.6839069027252833</v>
      </c>
    </row>
    <row r="21" ht="15.75" customHeight="1">
      <c r="A21" s="2" t="str">
        <f>HYPERLINK("https://stackoverflow.com/q/8430681", "8430681")</f>
        <v>8430681</v>
      </c>
      <c r="B21" s="3">
        <v>0.6832252877028995</v>
      </c>
    </row>
    <row r="22" ht="15.75" customHeight="1">
      <c r="A22" s="2" t="str">
        <f>HYPERLINK("https://stackoverflow.com/q/57006123", "57006123")</f>
        <v>57006123</v>
      </c>
      <c r="B22" s="3">
        <v>0.6725005833916726</v>
      </c>
    </row>
    <row r="23" ht="15.75" customHeight="1">
      <c r="A23" s="2" t="str">
        <f>HYPERLINK("https://stackoverflow.com/q/55873748", "55873748")</f>
        <v>55873748</v>
      </c>
      <c r="B23" s="3">
        <v>0.6681749232943772</v>
      </c>
    </row>
    <row r="24" ht="15.75" customHeight="1">
      <c r="A24" s="2" t="str">
        <f>HYPERLINK("https://stackoverflow.com/q/8430696", "8430696")</f>
        <v>8430696</v>
      </c>
      <c r="B24" s="3">
        <v>0.6649831649831649</v>
      </c>
    </row>
    <row r="25" ht="15.75" customHeight="1">
      <c r="A25" s="2" t="str">
        <f>HYPERLINK("https://stackoverflow.com/q/57609094", "57609094")</f>
        <v>57609094</v>
      </c>
      <c r="B25" s="3">
        <v>0.6564886475941114</v>
      </c>
    </row>
    <row r="26" ht="15.75" customHeight="1">
      <c r="A26" s="2" t="str">
        <f>HYPERLINK("https://stackoverflow.com/q/45853491", "45853491")</f>
        <v>45853491</v>
      </c>
      <c r="B26" s="3">
        <v>0.6489416457569325</v>
      </c>
    </row>
    <row r="27" ht="15.75" customHeight="1">
      <c r="A27" s="2" t="str">
        <f>HYPERLINK("https://stackoverflow.com/q/51849298", "51849298")</f>
        <v>51849298</v>
      </c>
      <c r="B27" s="3">
        <v>0.6482388757837859</v>
      </c>
    </row>
    <row r="28" ht="15.75" customHeight="1">
      <c r="A28" s="2" t="str">
        <f>HYPERLINK("https://stackoverflow.com/q/59412488", "59412488")</f>
        <v>59412488</v>
      </c>
      <c r="B28" s="3">
        <v>0.643420506434205</v>
      </c>
    </row>
    <row r="29" ht="15.75" customHeight="1">
      <c r="A29" s="2" t="str">
        <f>HYPERLINK("https://stackoverflow.com/q/57654496", "57654496")</f>
        <v>57654496</v>
      </c>
      <c r="B29" s="3">
        <v>0.642844484949748</v>
      </c>
    </row>
    <row r="30" ht="15.75" customHeight="1">
      <c r="A30" s="2" t="str">
        <f>HYPERLINK("https://stackoverflow.com/q/41574944", "41574944")</f>
        <v>41574944</v>
      </c>
      <c r="B30" s="3">
        <v>0.6422355038271992</v>
      </c>
    </row>
    <row r="31" ht="15.75" customHeight="1">
      <c r="A31" s="2" t="str">
        <f>HYPERLINK("https://stackoverflow.com/q/56943460", "56943460")</f>
        <v>56943460</v>
      </c>
      <c r="B31" s="3">
        <v>0.6407890297870652</v>
      </c>
    </row>
    <row r="32" ht="15.75" customHeight="1">
      <c r="A32" s="2" t="str">
        <f>HYPERLINK("https://stackoverflow.com/q/34164510", "34164510")</f>
        <v>34164510</v>
      </c>
      <c r="B32" s="3">
        <v>0.6343914527276155</v>
      </c>
    </row>
    <row r="33" ht="15.75" customHeight="1">
      <c r="A33" s="2" t="str">
        <f>HYPERLINK("https://stackoverflow.com/q/50339104", "50339104")</f>
        <v>50339104</v>
      </c>
      <c r="B33" s="3">
        <v>0.6341037070332497</v>
      </c>
    </row>
    <row r="34" ht="15.75" customHeight="1">
      <c r="A34" s="2" t="str">
        <f>HYPERLINK("https://stackoverflow.com/q/57160000", "57160000")</f>
        <v>57160000</v>
      </c>
      <c r="B34" s="3">
        <v>0.63339275103981</v>
      </c>
    </row>
    <row r="35" ht="15.75" customHeight="1">
      <c r="A35" s="2" t="str">
        <f>HYPERLINK("https://stackoverflow.com/q/61186117", "61186117")</f>
        <v>61186117</v>
      </c>
      <c r="B35" s="3">
        <v>0.6304793215170574</v>
      </c>
    </row>
    <row r="36" ht="15.75" customHeight="1">
      <c r="A36" s="2" t="str">
        <f>HYPERLINK("https://stackoverflow.com/q/62074726", "62074726")</f>
        <v>62074726</v>
      </c>
      <c r="B36" s="3">
        <v>0.629505582137161</v>
      </c>
    </row>
    <row r="37" ht="15.75" customHeight="1">
      <c r="A37" s="2" t="str">
        <f>HYPERLINK("https://stackoverflow.com/q/58973104", "58973104")</f>
        <v>58973104</v>
      </c>
      <c r="B37" s="3">
        <v>0.6275967219363445</v>
      </c>
    </row>
    <row r="38" ht="15.75" customHeight="1">
      <c r="A38" s="2" t="str">
        <f>HYPERLINK("https://stackoverflow.com/q/57626023", "57626023")</f>
        <v>57626023</v>
      </c>
      <c r="B38" s="3">
        <v>0.626979608190464</v>
      </c>
    </row>
    <row r="39" ht="15.75" customHeight="1">
      <c r="A39" s="2" t="str">
        <f>HYPERLINK("https://stackoverflow.com/q/61329104", "61329104")</f>
        <v>61329104</v>
      </c>
      <c r="B39" s="3">
        <v>0.6198564593301435</v>
      </c>
    </row>
    <row r="40" ht="15.75" customHeight="1">
      <c r="A40" s="2" t="str">
        <f>HYPERLINK("https://stackoverflow.com/q/60746275", "60746275")</f>
        <v>60746275</v>
      </c>
      <c r="B40" s="3">
        <v>0.6183063511830635</v>
      </c>
    </row>
    <row r="41" ht="15.75" customHeight="1">
      <c r="A41" s="2" t="str">
        <f>HYPERLINK("https://stackoverflow.com/q/50699695", "50699695")</f>
        <v>50699695</v>
      </c>
      <c r="B41" s="3">
        <v>0.6145361662603043</v>
      </c>
    </row>
    <row r="42" ht="15.75" customHeight="1">
      <c r="A42" s="2" t="str">
        <f>HYPERLINK("https://stackoverflow.com/q/57197790", "57197790")</f>
        <v>57197790</v>
      </c>
      <c r="B42" s="3">
        <v>0.6128577687780502</v>
      </c>
    </row>
    <row r="43" ht="15.75" customHeight="1">
      <c r="A43" s="2" t="str">
        <f>HYPERLINK("https://stackoverflow.com/q/61016498", "61016498")</f>
        <v>61016498</v>
      </c>
      <c r="B43" s="3">
        <v>0.6116968370797692</v>
      </c>
    </row>
    <row r="44" ht="15.75" customHeight="1">
      <c r="A44" s="2" t="str">
        <f>HYPERLINK("https://stackoverflow.com/q/53884595", "53884595")</f>
        <v>53884595</v>
      </c>
      <c r="B44" s="3">
        <v>0.6094276094276093</v>
      </c>
    </row>
    <row r="45" ht="15.75" customHeight="1">
      <c r="A45" s="2" t="str">
        <f>HYPERLINK("https://stackoverflow.com/q/46421271", "46421271")</f>
        <v>46421271</v>
      </c>
      <c r="B45" s="3">
        <v>0.6086233766233764</v>
      </c>
    </row>
    <row r="46" ht="15.75" customHeight="1">
      <c r="A46" s="2" t="str">
        <f>HYPERLINK("https://stackoverflow.com/q/58439034", "58439034")</f>
        <v>58439034</v>
      </c>
      <c r="B46" s="3">
        <v>0.5985045770202019</v>
      </c>
    </row>
    <row r="47" ht="15.75" customHeight="1">
      <c r="A47" s="2" t="str">
        <f>HYPERLINK("https://stackoverflow.com/q/57859250", "57859250")</f>
        <v>57859250</v>
      </c>
      <c r="B47" s="3">
        <v>0.5983916657348392</v>
      </c>
    </row>
    <row r="48" ht="15.75" customHeight="1">
      <c r="A48" s="2" t="str">
        <f>HYPERLINK("https://stackoverflow.com/q/35250844", "35250844")</f>
        <v>35250844</v>
      </c>
      <c r="B48" s="3">
        <v>0.5976012515209457</v>
      </c>
    </row>
    <row r="49" ht="15.75" customHeight="1">
      <c r="A49" s="2" t="str">
        <f>HYPERLINK("https://stackoverflow.com/q/59150977", "59150977")</f>
        <v>59150977</v>
      </c>
      <c r="B49" s="3">
        <v>0.5933673013319031</v>
      </c>
    </row>
    <row r="50" ht="15.75" customHeight="1">
      <c r="A50" s="2" t="str">
        <f>HYPERLINK("https://stackoverflow.com/q/55632717", "55632717")</f>
        <v>55632717</v>
      </c>
      <c r="B50" s="3">
        <v>0.591612325789541</v>
      </c>
    </row>
    <row r="51" ht="15.75" customHeight="1">
      <c r="A51" s="2" t="str">
        <f>HYPERLINK("https://stackoverflow.com/q/43261170", "43261170")</f>
        <v>43261170</v>
      </c>
      <c r="B51" s="3">
        <v>0.5914071439743812</v>
      </c>
    </row>
    <row r="52" ht="15.75" customHeight="1">
      <c r="A52" s="2" t="str">
        <f>HYPERLINK("https://stackoverflow.com/q/9588748", "9588748")</f>
        <v>9588748</v>
      </c>
      <c r="B52" s="3">
        <v>0.5907698539277487</v>
      </c>
    </row>
    <row r="53" ht="15.75" customHeight="1">
      <c r="A53" s="2" t="str">
        <f>HYPERLINK("https://stackoverflow.com/q/32512054", "32512054")</f>
        <v>32512054</v>
      </c>
      <c r="B53" s="3">
        <v>0.589006503390065</v>
      </c>
    </row>
    <row r="54" ht="15.75" customHeight="1">
      <c r="A54" s="2" t="str">
        <f>HYPERLINK("https://stackoverflow.com/q/61820944", "61820944")</f>
        <v>61820944</v>
      </c>
      <c r="B54" s="3">
        <v>0.5887631681623097</v>
      </c>
    </row>
    <row r="55" ht="15.75" customHeight="1">
      <c r="A55" s="2" t="str">
        <f>HYPERLINK("https://stackoverflow.com/q/56969396", "56969396")</f>
        <v>56969396</v>
      </c>
      <c r="B55" s="3">
        <v>0.5887396889094683</v>
      </c>
    </row>
    <row r="56" ht="15.75" customHeight="1">
      <c r="A56" s="2" t="str">
        <f>HYPERLINK("https://stackoverflow.com/q/47617463", "47617463")</f>
        <v>47617463</v>
      </c>
      <c r="B56" s="3">
        <v>0.5816168805492649</v>
      </c>
    </row>
    <row r="57" ht="15.75" customHeight="1">
      <c r="A57" s="2" t="str">
        <f>HYPERLINK("https://stackoverflow.com/q/41987911", "41987911")</f>
        <v>41987911</v>
      </c>
      <c r="B57" s="3">
        <v>0.5800962646600232</v>
      </c>
    </row>
    <row r="58" ht="15.75" customHeight="1">
      <c r="A58" s="2" t="str">
        <f>HYPERLINK("https://stackoverflow.com/q/46065546", "46065546")</f>
        <v>46065546</v>
      </c>
      <c r="B58" s="3">
        <v>0.5726258775814048</v>
      </c>
    </row>
    <row r="59" ht="15.75" customHeight="1">
      <c r="A59" s="2" t="str">
        <f>HYPERLINK("https://stackoverflow.com/q/59223342", "59223342")</f>
        <v>59223342</v>
      </c>
      <c r="B59" s="3">
        <v>0.5723905723905723</v>
      </c>
    </row>
    <row r="60" ht="15.75" customHeight="1">
      <c r="A60" s="2" t="str">
        <f>HYPERLINK("https://stackoverflow.com/q/54967399", "54967399")</f>
        <v>54967399</v>
      </c>
      <c r="B60" s="3">
        <v>0.5709841026296723</v>
      </c>
    </row>
    <row r="61" ht="15.75" customHeight="1">
      <c r="A61" s="2" t="str">
        <f>HYPERLINK("https://stackoverflow.com/q/55896200", "55896200")</f>
        <v>55896200</v>
      </c>
      <c r="B61" s="3">
        <v>0.5679762743716232</v>
      </c>
    </row>
    <row r="62" ht="15.75" customHeight="1">
      <c r="A62" s="2" t="str">
        <f>HYPERLINK("https://stackoverflow.com/q/38842894", "38842894")</f>
        <v>38842894</v>
      </c>
      <c r="B62" s="3">
        <v>0.5664945418308646</v>
      </c>
    </row>
    <row r="63" ht="15.75" customHeight="1">
      <c r="A63" s="2" t="str">
        <f>HYPERLINK("https://stackoverflow.com/q/44794852", "44794852")</f>
        <v>44794852</v>
      </c>
      <c r="B63" s="3">
        <v>0.5663269866809689</v>
      </c>
    </row>
    <row r="64" ht="15.75" customHeight="1">
      <c r="A64" s="2" t="str">
        <f>HYPERLINK("https://stackoverflow.com/q/50125193", "50125193")</f>
        <v>50125193</v>
      </c>
      <c r="B64" s="3">
        <v>0.5662357295010356</v>
      </c>
    </row>
    <row r="65" ht="15.75" customHeight="1">
      <c r="A65" s="2" t="str">
        <f>HYPERLINK("https://stackoverflow.com/q/60973579", "60973579")</f>
        <v>60973579</v>
      </c>
      <c r="B65" s="3">
        <v>0.5645716423494201</v>
      </c>
    </row>
    <row r="66" ht="15.75" customHeight="1">
      <c r="A66" s="2" t="str">
        <f>HYPERLINK("https://stackoverflow.com/q/49848538", "49848538")</f>
        <v>49848538</v>
      </c>
      <c r="B66" s="3">
        <v>0.5641795311606631</v>
      </c>
    </row>
    <row r="67" ht="15.75" customHeight="1">
      <c r="A67" s="2" t="str">
        <f>HYPERLINK("https://stackoverflow.com/q/14907056", "14907056")</f>
        <v>14907056</v>
      </c>
      <c r="B67" s="3">
        <v>0.5628006253006255</v>
      </c>
    </row>
    <row r="68" ht="15.75" customHeight="1">
      <c r="A68" s="2" t="str">
        <f>HYPERLINK("https://stackoverflow.com/q/59640223", "59640223")</f>
        <v>59640223</v>
      </c>
      <c r="B68" s="3">
        <v>0.5614498495854429</v>
      </c>
    </row>
    <row r="69" ht="15.75" customHeight="1">
      <c r="A69" s="2" t="str">
        <f>HYPERLINK("https://stackoverflow.com/q/56551738", "56551738")</f>
        <v>56551738</v>
      </c>
      <c r="B69" s="3">
        <v>0.5597066555970664</v>
      </c>
    </row>
    <row r="70" ht="15.75" customHeight="1">
      <c r="A70" s="2" t="str">
        <f>HYPERLINK("https://stackoverflow.com/q/24821180", "24821180")</f>
        <v>24821180</v>
      </c>
      <c r="B70" s="3">
        <v>0.5555370215920675</v>
      </c>
    </row>
    <row r="71" ht="15.75" customHeight="1">
      <c r="A71" s="2" t="str">
        <f>HYPERLINK("https://stackoverflow.com/q/61074680", "61074680")</f>
        <v>61074680</v>
      </c>
      <c r="B71" s="3">
        <v>0.555525493025493</v>
      </c>
    </row>
    <row r="72" ht="15.75" customHeight="1">
      <c r="A72" s="2" t="str">
        <f>HYPERLINK("https://stackoverflow.com/q/54174575", "54174575")</f>
        <v>54174575</v>
      </c>
      <c r="B72" s="3">
        <v>0.5542610983787455</v>
      </c>
    </row>
    <row r="73" ht="15.75" customHeight="1">
      <c r="A73" s="2" t="str">
        <f>HYPERLINK("https://stackoverflow.com/q/57170193", "57170193")</f>
        <v>57170193</v>
      </c>
      <c r="B73" s="3">
        <v>0.5522159261996661</v>
      </c>
    </row>
    <row r="74" ht="15.75" customHeight="1">
      <c r="A74" s="2" t="str">
        <f>HYPERLINK("https://stackoverflow.com/q/7048854", "7048854")</f>
        <v>7048854</v>
      </c>
      <c r="B74" s="3">
        <v>0.5504312435418907</v>
      </c>
    </row>
    <row r="75" ht="15.75" customHeight="1">
      <c r="A75" s="2" t="str">
        <f>HYPERLINK("https://stackoverflow.com/q/56548526", "56548526")</f>
        <v>56548526</v>
      </c>
      <c r="B75" s="3">
        <v>0.5484819375309288</v>
      </c>
    </row>
    <row r="76" ht="15.75" customHeight="1">
      <c r="A76" s="2" t="str">
        <f>HYPERLINK("https://stackoverflow.com/q/42642927", "42642927")</f>
        <v>42642927</v>
      </c>
      <c r="B76" s="3">
        <v>0.5455914155101147</v>
      </c>
    </row>
    <row r="77" ht="15.75" customHeight="1">
      <c r="A77" s="2" t="str">
        <f>HYPERLINK("https://stackoverflow.com/q/62066602", "62066602")</f>
        <v>62066602</v>
      </c>
      <c r="B77" s="3">
        <v>0.545109632914511</v>
      </c>
    </row>
    <row r="78" ht="15.75" customHeight="1">
      <c r="A78" s="2" t="str">
        <f>HYPERLINK("https://stackoverflow.com/q/25950980", "25950980")</f>
        <v>25950980</v>
      </c>
      <c r="B78" s="3">
        <v>0.5441390650692978</v>
      </c>
    </row>
    <row r="79" ht="15.75" customHeight="1">
      <c r="A79" s="2" t="str">
        <f>HYPERLINK("https://stackoverflow.com/q/58221749", "58221749")</f>
        <v>58221749</v>
      </c>
      <c r="B79" s="3">
        <v>0.5387640541113885</v>
      </c>
    </row>
    <row r="80" ht="15.75" customHeight="1">
      <c r="A80" s="2" t="str">
        <f>HYPERLINK("https://stackoverflow.com/q/21422363", "21422363")</f>
        <v>21422363</v>
      </c>
      <c r="B80" s="3">
        <v>0.5382361349342483</v>
      </c>
    </row>
    <row r="81" ht="15.75" customHeight="1">
      <c r="A81" s="2" t="str">
        <f>HYPERLINK("https://stackoverflow.com/q/49563870", "49563870")</f>
        <v>49563870</v>
      </c>
      <c r="B81" s="3">
        <v>0.5380746237889095</v>
      </c>
    </row>
    <row r="82" ht="15.75" customHeight="1">
      <c r="A82" s="2" t="str">
        <f>HYPERLINK("https://stackoverflow.com/q/8040701", "8040701")</f>
        <v>8040701</v>
      </c>
      <c r="B82" s="3">
        <v>0.5318090754983958</v>
      </c>
    </row>
    <row r="83" ht="15.75" customHeight="1">
      <c r="A83" s="2" t="str">
        <f>HYPERLINK("https://stackoverflow.com/q/60567487", "60567487")</f>
        <v>60567487</v>
      </c>
      <c r="B83" s="3">
        <v>0.5308683161894172</v>
      </c>
    </row>
    <row r="84" ht="15.75" customHeight="1">
      <c r="A84" s="2" t="str">
        <f>HYPERLINK("https://stackoverflow.com/q/59282347", "59282347")</f>
        <v>59282347</v>
      </c>
      <c r="B84" s="3">
        <v>0.5297276563099349</v>
      </c>
    </row>
    <row r="85" ht="15.75" customHeight="1">
      <c r="A85" s="2" t="str">
        <f>HYPERLINK("https://stackoverflow.com/q/59261369", "59261369")</f>
        <v>59261369</v>
      </c>
      <c r="B85" s="3">
        <v>0.5291996891996893</v>
      </c>
    </row>
    <row r="86" ht="15.75" customHeight="1">
      <c r="A86" s="2" t="str">
        <f>HYPERLINK("https://stackoverflow.com/q/55048122", "55048122")</f>
        <v>55048122</v>
      </c>
      <c r="B86" s="3">
        <v>0.5269064918187726</v>
      </c>
    </row>
    <row r="87" ht="15.75" customHeight="1">
      <c r="A87" s="2" t="str">
        <f>HYPERLINK("https://stackoverflow.com/q/20287085", "20287085")</f>
        <v>20287085</v>
      </c>
      <c r="B87" s="3">
        <v>0.5256843241576066</v>
      </c>
    </row>
    <row r="88" ht="15.75" customHeight="1">
      <c r="A88" s="2" t="str">
        <f>HYPERLINK("https://stackoverflow.com/q/51895945", "51895945")</f>
        <v>51895945</v>
      </c>
      <c r="B88" s="3">
        <v>0.52538841328079</v>
      </c>
    </row>
    <row r="89" ht="15.75" customHeight="1">
      <c r="A89" s="2" t="str">
        <f>HYPERLINK("https://stackoverflow.com/q/53623673", "53623673")</f>
        <v>53623673</v>
      </c>
      <c r="B89" s="3">
        <v>0.5227907212831835</v>
      </c>
    </row>
    <row r="90" ht="15.75" customHeight="1">
      <c r="A90" s="2" t="str">
        <f>HYPERLINK("https://stackoverflow.com/q/14487518", "14487518")</f>
        <v>14487518</v>
      </c>
      <c r="B90" s="3">
        <v>0.5188720538720539</v>
      </c>
    </row>
    <row r="91" ht="15.75" customHeight="1">
      <c r="A91" s="2" t="str">
        <f>HYPERLINK("https://stackoverflow.com/q/59771214", "59771214")</f>
        <v>59771214</v>
      </c>
      <c r="B91" s="3">
        <v>0.5157456922162804</v>
      </c>
    </row>
    <row r="92" ht="15.75" customHeight="1">
      <c r="A92" s="2" t="str">
        <f>HYPERLINK("https://stackoverflow.com/q/50171963", "50171963")</f>
        <v>50171963</v>
      </c>
      <c r="B92" s="3">
        <v>0.5145589977992213</v>
      </c>
    </row>
    <row r="93" ht="15.75" customHeight="1">
      <c r="A93" s="2" t="str">
        <f>HYPERLINK("https://stackoverflow.com/q/57265782", "57265782")</f>
        <v>57265782</v>
      </c>
      <c r="B93" s="3">
        <v>0.5117672892608954</v>
      </c>
    </row>
    <row r="94" ht="15.75" customHeight="1">
      <c r="A94" s="2" t="str">
        <f>HYPERLINK("https://stackoverflow.com/q/52282777", "52282777")</f>
        <v>52282777</v>
      </c>
      <c r="B94" s="3">
        <v>0.506744087582411</v>
      </c>
    </row>
    <row r="95" ht="15.75" customHeight="1">
      <c r="A95" s="2" t="str">
        <f>HYPERLINK("https://stackoverflow.com/q/53522196", "53522196")</f>
        <v>53522196</v>
      </c>
      <c r="B95" s="3">
        <v>0.5020202020202021</v>
      </c>
    </row>
    <row r="96" ht="15.75" customHeight="1">
      <c r="A96" s="2" t="str">
        <f>HYPERLINK("https://stackoverflow.com/q/58844302", "58844302")</f>
        <v>58844302</v>
      </c>
      <c r="B96" s="3">
        <v>0.4992198406832553</v>
      </c>
    </row>
    <row r="97" ht="15.75" customHeight="1">
      <c r="A97" s="2" t="str">
        <f>HYPERLINK("https://stackoverflow.com/q/58513040", "58513040")</f>
        <v>58513040</v>
      </c>
      <c r="B97" s="3">
        <v>0.494295776132937</v>
      </c>
    </row>
    <row r="98" ht="15.75" customHeight="1">
      <c r="A98" s="2" t="str">
        <f>HYPERLINK("https://stackoverflow.com/q/32863735", "32863735")</f>
        <v>32863735</v>
      </c>
      <c r="B98" s="3">
        <v>0.4941694941694941</v>
      </c>
    </row>
    <row r="99" ht="15.75" customHeight="1">
      <c r="A99" s="2" t="str">
        <f>HYPERLINK("https://stackoverflow.com/q/61491488", "61491488")</f>
        <v>61491488</v>
      </c>
      <c r="B99" s="3">
        <v>0.4915928515928517</v>
      </c>
    </row>
    <row r="100" ht="15.75" customHeight="1">
      <c r="A100" s="2" t="str">
        <f>HYPERLINK("https://stackoverflow.com/q/51186512", "51186512")</f>
        <v>51186512</v>
      </c>
      <c r="B100" s="3">
        <v>0.4896367133384444</v>
      </c>
    </row>
    <row r="101" ht="15.75" customHeight="1">
      <c r="A101" s="2" t="str">
        <f>HYPERLINK("https://stackoverflow.com/q/45045520", "45045520")</f>
        <v>45045520</v>
      </c>
      <c r="B101" s="3">
        <v>0.4894504894504895</v>
      </c>
    </row>
    <row r="102" ht="15.75" customHeight="1">
      <c r="A102" s="2" t="str">
        <f>HYPERLINK("https://stackoverflow.com/q/54960110", "54960110")</f>
        <v>54960110</v>
      </c>
      <c r="B102" s="3">
        <v>0.4816067653276955</v>
      </c>
    </row>
    <row r="103" ht="15.75" customHeight="1">
      <c r="A103" s="2" t="str">
        <f>HYPERLINK("https://stackoverflow.com/q/34881746", "34881746")</f>
        <v>34881746</v>
      </c>
      <c r="B103" s="3">
        <v>0.4811506368028107</v>
      </c>
    </row>
    <row r="104" ht="15.75" customHeight="1">
      <c r="A104" s="2" t="str">
        <f>HYPERLINK("https://stackoverflow.com/q/58538753", "58538753")</f>
        <v>58538753</v>
      </c>
      <c r="B104" s="3">
        <v>0.4806489401675397</v>
      </c>
    </row>
    <row r="105" ht="15.75" customHeight="1">
      <c r="A105" s="2" t="str">
        <f>HYPERLINK("https://stackoverflow.com/q/54734086", "54734086")</f>
        <v>54734086</v>
      </c>
      <c r="B105" s="3">
        <v>0.4780368526766222</v>
      </c>
    </row>
    <row r="106" ht="15.75" customHeight="1">
      <c r="A106" s="2" t="str">
        <f>HYPERLINK("https://stackoverflow.com/q/36070513", "36070513")</f>
        <v>36070513</v>
      </c>
      <c r="B106" s="3">
        <v>0.4770046837085944</v>
      </c>
    </row>
    <row r="107" ht="15.75" customHeight="1">
      <c r="A107" s="2" t="str">
        <f>HYPERLINK("https://stackoverflow.com/q/59833955", "59833955")</f>
        <v>59833955</v>
      </c>
      <c r="B107" s="3">
        <v>0.4768572708486871</v>
      </c>
    </row>
    <row r="108" ht="15.75" customHeight="1">
      <c r="A108" s="2" t="str">
        <f>HYPERLINK("https://stackoverflow.com/q/60361840", "60361840")</f>
        <v>60361840</v>
      </c>
      <c r="B108" s="3">
        <v>0.4740508533611982</v>
      </c>
    </row>
    <row r="109" ht="15.75" customHeight="1">
      <c r="A109" s="2" t="str">
        <f>HYPERLINK("https://stackoverflow.com/q/50856027", "50856027")</f>
        <v>50856027</v>
      </c>
      <c r="B109" s="3">
        <v>0.4740366629255518</v>
      </c>
    </row>
    <row r="110" ht="15.75" customHeight="1">
      <c r="A110" s="2" t="str">
        <f>HYPERLINK("https://stackoverflow.com/q/29308113", "29308113")</f>
        <v>29308113</v>
      </c>
      <c r="B110" s="3">
        <v>0.4729831649831651</v>
      </c>
    </row>
    <row r="111" ht="15.75" customHeight="1">
      <c r="A111" s="2" t="str">
        <f>HYPERLINK("https://stackoverflow.com/q/43401120", "43401120")</f>
        <v>43401120</v>
      </c>
      <c r="B111" s="3">
        <v>0.4720061373225931</v>
      </c>
    </row>
    <row r="112" ht="15.75" customHeight="1">
      <c r="A112" s="2" t="str">
        <f>HYPERLINK("https://stackoverflow.com/q/42375516", "42375516")</f>
        <v>42375516</v>
      </c>
      <c r="B112" s="3">
        <v>0.4656367597544067</v>
      </c>
    </row>
    <row r="113" ht="15.75" customHeight="1">
      <c r="A113" s="2" t="str">
        <f>HYPERLINK("https://stackoverflow.com/q/58483028", "58483028")</f>
        <v>58483028</v>
      </c>
      <c r="B113" s="3">
        <v>0.4641791581293362</v>
      </c>
    </row>
    <row r="114" ht="15.75" customHeight="1">
      <c r="A114" s="2" t="str">
        <f>HYPERLINK("https://stackoverflow.com/q/57535384", "57535384")</f>
        <v>57535384</v>
      </c>
      <c r="B114" s="3">
        <v>0.4641791581293361</v>
      </c>
    </row>
    <row r="115" ht="15.75" customHeight="1">
      <c r="A115" s="2" t="str">
        <f>HYPERLINK("https://stackoverflow.com/q/41484050", "41484050")</f>
        <v>41484050</v>
      </c>
      <c r="B115" s="3">
        <v>0.4627850318907229</v>
      </c>
    </row>
    <row r="116" ht="15.75" customHeight="1">
      <c r="A116" s="2" t="str">
        <f>HYPERLINK("https://stackoverflow.com/q/61626875", "61626875")</f>
        <v>61626875</v>
      </c>
      <c r="B116" s="3">
        <v>0.4621051277102233</v>
      </c>
    </row>
    <row r="117" ht="15.75" customHeight="1">
      <c r="A117" s="2" t="str">
        <f>HYPERLINK("https://stackoverflow.com/q/11316689", "11316689")</f>
        <v>11316689</v>
      </c>
      <c r="B117" s="3">
        <v>0.4615073815073815</v>
      </c>
    </row>
    <row r="118" ht="15.75" customHeight="1">
      <c r="A118" s="2" t="str">
        <f>HYPERLINK("https://stackoverflow.com/q/58081210", "58081210")</f>
        <v>58081210</v>
      </c>
      <c r="B118" s="3">
        <v>0.460691571802683</v>
      </c>
    </row>
    <row r="119" ht="15.75" customHeight="1">
      <c r="A119" s="2" t="str">
        <f>HYPERLINK("https://stackoverflow.com/q/58416280", "58416280")</f>
        <v>58416280</v>
      </c>
      <c r="B119" s="3">
        <v>0.4571179964438392</v>
      </c>
    </row>
    <row r="120" ht="15.75" customHeight="1">
      <c r="A120" s="2" t="str">
        <f>HYPERLINK("https://stackoverflow.com/q/53821137", "53821137")</f>
        <v>53821137</v>
      </c>
      <c r="B120" s="3">
        <v>0.4545899523873093</v>
      </c>
    </row>
    <row r="121" ht="15.75" customHeight="1">
      <c r="A121" s="2" t="str">
        <f>HYPERLINK("https://stackoverflow.com/q/47801654", "47801654")</f>
        <v>47801654</v>
      </c>
      <c r="B121" s="3">
        <v>0.4543829095553232</v>
      </c>
    </row>
    <row r="122" ht="15.75" customHeight="1">
      <c r="A122" s="2" t="str">
        <f>HYPERLINK("https://stackoverflow.com/q/60348603", "60348603")</f>
        <v>60348603</v>
      </c>
      <c r="B122" s="3">
        <v>0.4513973818906555</v>
      </c>
    </row>
    <row r="123" ht="15.75" customHeight="1">
      <c r="A123" s="2" t="str">
        <f>HYPERLINK("https://stackoverflow.com/q/59053286", "59053286")</f>
        <v>59053286</v>
      </c>
      <c r="B123" s="3">
        <v>0.4510447991364022</v>
      </c>
    </row>
    <row r="124" ht="15.75" customHeight="1">
      <c r="A124" s="2" t="str">
        <f>HYPERLINK("https://stackoverflow.com/q/22562925", "22562925")</f>
        <v>22562925</v>
      </c>
      <c r="B124" s="3">
        <v>0.450036075036075</v>
      </c>
    </row>
    <row r="125" ht="15.75" customHeight="1">
      <c r="A125" s="2" t="str">
        <f>HYPERLINK("https://stackoverflow.com/q/45824743", "45824743")</f>
        <v>45824743</v>
      </c>
      <c r="B125" s="3">
        <v>0.4499135980617462</v>
      </c>
    </row>
    <row r="126" ht="15.75" customHeight="1">
      <c r="A126" s="2" t="str">
        <f>HYPERLINK("https://stackoverflow.com/q/27223147", "27223147")</f>
        <v>27223147</v>
      </c>
      <c r="B126" s="3">
        <v>0.4496127946127946</v>
      </c>
    </row>
    <row r="127" ht="15.75" customHeight="1">
      <c r="A127" s="2" t="str">
        <f>HYPERLINK("https://stackoverflow.com/q/54291428", "54291428")</f>
        <v>54291428</v>
      </c>
      <c r="B127" s="3">
        <v>0.4467809770300874</v>
      </c>
    </row>
    <row r="128" ht="15.75" customHeight="1">
      <c r="A128" s="2" t="str">
        <f>HYPERLINK("https://stackoverflow.com/q/51775608", "51775608")</f>
        <v>51775608</v>
      </c>
      <c r="B128" s="3">
        <v>0.4463733847717422</v>
      </c>
    </row>
    <row r="129" ht="15.75" customHeight="1">
      <c r="A129" s="2" t="str">
        <f>HYPERLINK("https://stackoverflow.com/q/28393085", "28393085")</f>
        <v>28393085</v>
      </c>
      <c r="B129" s="3">
        <v>0.4424314317552753</v>
      </c>
    </row>
    <row r="130" ht="15.75" customHeight="1">
      <c r="A130" s="2" t="str">
        <f>HYPERLINK("https://stackoverflow.com/q/9076585", "9076585")</f>
        <v>9076585</v>
      </c>
      <c r="B130" s="3">
        <v>0.4422604422604422</v>
      </c>
    </row>
    <row r="131" ht="15.75" customHeight="1">
      <c r="A131" s="2" t="str">
        <f>HYPERLINK("https://stackoverflow.com/q/49409218", "49409218")</f>
        <v>49409218</v>
      </c>
      <c r="B131" s="3">
        <v>0.4392920560067534</v>
      </c>
    </row>
    <row r="132" ht="15.75" customHeight="1">
      <c r="A132" s="2" t="str">
        <f>HYPERLINK("https://stackoverflow.com/q/57204867", "57204867")</f>
        <v>57204867</v>
      </c>
      <c r="B132" s="3">
        <v>0.4391407812460444</v>
      </c>
    </row>
    <row r="133" ht="15.75" customHeight="1">
      <c r="A133" s="2" t="str">
        <f>HYPERLINK("https://stackoverflow.com/q/32571070", "32571070")</f>
        <v>32571070</v>
      </c>
      <c r="B133" s="3">
        <v>0.4375757575757576</v>
      </c>
    </row>
    <row r="134" ht="15.75" customHeight="1">
      <c r="A134" s="2" t="str">
        <f>HYPERLINK("https://stackoverflow.com/q/56377658", "56377658")</f>
        <v>56377658</v>
      </c>
      <c r="B134" s="3">
        <v>0.4365334763564852</v>
      </c>
    </row>
    <row r="135" ht="15.75" customHeight="1">
      <c r="A135" s="2" t="str">
        <f>HYPERLINK("https://stackoverflow.com/q/61221088", "61221088")</f>
        <v>61221088</v>
      </c>
      <c r="B135" s="3">
        <v>0.4361471861471861</v>
      </c>
    </row>
    <row r="136" ht="15.75" customHeight="1">
      <c r="A136" s="2" t="str">
        <f>HYPERLINK("https://stackoverflow.com/q/57430993", "57430993")</f>
        <v>57430993</v>
      </c>
      <c r="B136" s="3">
        <v>0.4313244416603589</v>
      </c>
    </row>
    <row r="137" ht="15.75" customHeight="1">
      <c r="A137" s="2" t="str">
        <f>HYPERLINK("https://stackoverflow.com/q/28991453", "28991453")</f>
        <v>28991453</v>
      </c>
      <c r="B137" s="3">
        <v>0.4289585155459519</v>
      </c>
    </row>
    <row r="138" ht="15.75" customHeight="1">
      <c r="A138" s="2" t="str">
        <f>HYPERLINK("https://stackoverflow.com/q/53838659", "53838659")</f>
        <v>53838659</v>
      </c>
      <c r="B138" s="3">
        <v>0.4278355696266145</v>
      </c>
    </row>
    <row r="139" ht="15.75" customHeight="1">
      <c r="A139" s="2" t="str">
        <f>HYPERLINK("https://stackoverflow.com/q/58675434", "58675434")</f>
        <v>58675434</v>
      </c>
      <c r="B139" s="3">
        <v>0.427160002652344</v>
      </c>
    </row>
    <row r="140" ht="15.75" customHeight="1">
      <c r="A140" s="2" t="str">
        <f>HYPERLINK("https://stackoverflow.com/q/53279941", "53279941")</f>
        <v>53279941</v>
      </c>
      <c r="B140" s="3">
        <v>0.4245731120731122</v>
      </c>
    </row>
    <row r="141" ht="15.75" customHeight="1">
      <c r="A141" s="2" t="str">
        <f>HYPERLINK("https://stackoverflow.com/q/44446144", "44446144")</f>
        <v>44446144</v>
      </c>
      <c r="B141" s="3">
        <v>0.4242424242424243</v>
      </c>
    </row>
    <row r="142" ht="15.75" customHeight="1">
      <c r="A142" s="2" t="str">
        <f>HYPERLINK("https://stackoverflow.com/q/62031387", "62031387")</f>
        <v>62031387</v>
      </c>
      <c r="B142" s="3">
        <v>0.4236429038587312</v>
      </c>
    </row>
    <row r="143" ht="15.75" customHeight="1">
      <c r="A143" s="2" t="str">
        <f>HYPERLINK("https://stackoverflow.com/q/34679862", "34679862")</f>
        <v>34679862</v>
      </c>
      <c r="B143" s="3">
        <v>0.4197156752712309</v>
      </c>
    </row>
    <row r="144" ht="15.75" customHeight="1">
      <c r="A144" s="2" t="str">
        <f>HYPERLINK("https://stackoverflow.com/q/61689176", "61689176")</f>
        <v>61689176</v>
      </c>
      <c r="B144" s="3">
        <v>0.4179924242424243</v>
      </c>
    </row>
    <row r="145" ht="15.75" customHeight="1">
      <c r="A145" s="2" t="str">
        <f>HYPERLINK("https://stackoverflow.com/q/56860662", "56860662")</f>
        <v>56860662</v>
      </c>
      <c r="B145" s="3">
        <v>0.4179027512360846</v>
      </c>
    </row>
    <row r="146" ht="15.75" customHeight="1">
      <c r="A146" s="2" t="str">
        <f>HYPERLINK("https://stackoverflow.com/q/61094682", "61094682")</f>
        <v>61094682</v>
      </c>
      <c r="B146" s="3">
        <v>0.4161825508975769</v>
      </c>
    </row>
    <row r="147" ht="15.75" customHeight="1">
      <c r="A147" s="2" t="str">
        <f>HYPERLINK("https://stackoverflow.com/q/48392222", "48392222")</f>
        <v>48392222</v>
      </c>
      <c r="B147" s="3">
        <v>0.4145083311749979</v>
      </c>
    </row>
    <row r="148" ht="15.75" customHeight="1">
      <c r="A148" s="2" t="str">
        <f>HYPERLINK("https://stackoverflow.com/q/17758355", "17758355")</f>
        <v>17758355</v>
      </c>
      <c r="B148" s="3">
        <v>0.4120100083402836</v>
      </c>
    </row>
    <row r="149" ht="15.75" customHeight="1">
      <c r="A149" s="2" t="str">
        <f>HYPERLINK("https://stackoverflow.com/q/51289884", "51289884")</f>
        <v>51289884</v>
      </c>
      <c r="B149" s="3">
        <v>0.41198461483159</v>
      </c>
    </row>
    <row r="150" ht="15.75" customHeight="1">
      <c r="A150" s="2" t="str">
        <f>HYPERLINK("https://stackoverflow.com/q/48287957", "48287957")</f>
        <v>48287957</v>
      </c>
      <c r="B150" s="3">
        <v>0.4117151911269558</v>
      </c>
    </row>
    <row r="151" ht="15.75" customHeight="1">
      <c r="A151" s="2" t="str">
        <f>HYPERLINK("https://stackoverflow.com/q/59150237", "59150237")</f>
        <v>59150237</v>
      </c>
      <c r="B151" s="3">
        <v>0.411645525017618</v>
      </c>
    </row>
    <row r="152" ht="15.75" customHeight="1">
      <c r="A152" s="2" t="str">
        <f>HYPERLINK("https://stackoverflow.com/q/58010768", "58010768")</f>
        <v>58010768</v>
      </c>
      <c r="B152" s="3">
        <v>0.4111153731406896</v>
      </c>
    </row>
    <row r="153" ht="15.75" customHeight="1">
      <c r="A153" s="2" t="str">
        <f>HYPERLINK("https://stackoverflow.com/q/56450083", "56450083")</f>
        <v>56450083</v>
      </c>
      <c r="B153" s="3">
        <v>0.4103076974364104</v>
      </c>
    </row>
    <row r="154" ht="15.75" customHeight="1">
      <c r="A154" s="2" t="str">
        <f>HYPERLINK("https://stackoverflow.com/q/52816757", "52816757")</f>
        <v>52816757</v>
      </c>
      <c r="B154" s="3">
        <v>0.4087241126347272</v>
      </c>
    </row>
    <row r="155" ht="15.75" customHeight="1">
      <c r="A155" s="2" t="str">
        <f>HYPERLINK("https://stackoverflow.com/q/57404280", "57404280")</f>
        <v>57404280</v>
      </c>
      <c r="B155" s="3">
        <v>0.4087241126347272</v>
      </c>
    </row>
    <row r="156" ht="15.75" customHeight="1">
      <c r="A156" s="2" t="str">
        <f>HYPERLINK("https://stackoverflow.com/q/58344651", "58344651")</f>
        <v>58344651</v>
      </c>
      <c r="B156" s="3">
        <v>0.4087241126347272</v>
      </c>
    </row>
    <row r="157" ht="15.75" customHeight="1">
      <c r="A157" s="2" t="str">
        <f>HYPERLINK("https://stackoverflow.com/q/56382577", "56382577")</f>
        <v>56382577</v>
      </c>
      <c r="B157" s="3">
        <v>0.4075067444632661</v>
      </c>
    </row>
    <row r="158" ht="15.75" customHeight="1">
      <c r="A158" s="2" t="str">
        <f>HYPERLINK("https://stackoverflow.com/q/52499067", "52499067")</f>
        <v>52499067</v>
      </c>
      <c r="B158" s="3">
        <v>0.4048360315483603</v>
      </c>
    </row>
    <row r="159" ht="15.75" customHeight="1">
      <c r="A159" s="2" t="str">
        <f>HYPERLINK("https://stackoverflow.com/q/48672445", "48672445")</f>
        <v>48672445</v>
      </c>
      <c r="B159" s="3">
        <v>0.4032855242819657</v>
      </c>
    </row>
    <row r="160" ht="15.75" customHeight="1">
      <c r="A160" s="2" t="str">
        <f>HYPERLINK("https://stackoverflow.com/q/39141990", "39141990")</f>
        <v>39141990</v>
      </c>
      <c r="B160" s="3">
        <v>0.4020700276305658</v>
      </c>
    </row>
    <row r="161" ht="15.75" customHeight="1">
      <c r="A161" s="2" t="str">
        <f>HYPERLINK("https://stackoverflow.com/q/56440735", "56440735")</f>
        <v>56440735</v>
      </c>
      <c r="B161" s="3">
        <v>0.4019824732897739</v>
      </c>
    </row>
    <row r="162" ht="15.75" customHeight="1">
      <c r="A162" s="2" t="str">
        <f>HYPERLINK("https://stackoverflow.com/q/55623926", "55623926")</f>
        <v>55623926</v>
      </c>
      <c r="B162" s="3">
        <v>0.4003708964646465</v>
      </c>
    </row>
    <row r="163" ht="15.75" customHeight="1">
      <c r="A163" s="2" t="str">
        <f>HYPERLINK("https://stackoverflow.com/q/55868931", "55868931")</f>
        <v>55868931</v>
      </c>
      <c r="B163" s="3">
        <v>0.3996126626205029</v>
      </c>
    </row>
    <row r="164" ht="15.75" customHeight="1">
      <c r="A164" s="2" t="str">
        <f>HYPERLINK("https://stackoverflow.com/q/52046824", "52046824")</f>
        <v>52046824</v>
      </c>
      <c r="B164" s="3">
        <v>0.3995797104845829</v>
      </c>
    </row>
    <row r="165" ht="15.75" customHeight="1">
      <c r="A165" s="2" t="str">
        <f>HYPERLINK("https://stackoverflow.com/q/59730158", "59730158")</f>
        <v>59730158</v>
      </c>
      <c r="B165" s="3">
        <v>0.3993148880105403</v>
      </c>
    </row>
    <row r="166" ht="15.75" customHeight="1">
      <c r="A166" s="2" t="str">
        <f>HYPERLINK("https://stackoverflow.com/q/31838489", "31838489")</f>
        <v>31838489</v>
      </c>
      <c r="B166" s="3">
        <v>0.3992353199514325</v>
      </c>
    </row>
    <row r="167" ht="15.75" customHeight="1">
      <c r="A167" s="2" t="str">
        <f>HYPERLINK("https://stackoverflow.com/q/43033640", "43033640")</f>
        <v>43033640</v>
      </c>
      <c r="B167" s="3">
        <v>0.3986841783451954</v>
      </c>
    </row>
    <row r="168" ht="15.75" customHeight="1">
      <c r="A168" s="2" t="str">
        <f>HYPERLINK("https://stackoverflow.com/q/61362602", "61362602")</f>
        <v>61362602</v>
      </c>
      <c r="B168" s="3">
        <v>0.3982064873153983</v>
      </c>
    </row>
    <row r="169" ht="15.75" customHeight="1">
      <c r="A169" s="2" t="str">
        <f>HYPERLINK("https://stackoverflow.com/q/42145093", "42145093")</f>
        <v>42145093</v>
      </c>
      <c r="B169" s="3">
        <v>0.3970819304152639</v>
      </c>
    </row>
    <row r="170" ht="15.75" customHeight="1">
      <c r="A170" s="2" t="str">
        <f>HYPERLINK("https://stackoverflow.com/q/55000264", "55000264")</f>
        <v>55000264</v>
      </c>
      <c r="B170" s="3">
        <v>0.3947829020897914</v>
      </c>
    </row>
    <row r="171" ht="15.75" customHeight="1">
      <c r="A171" s="2" t="str">
        <f>HYPERLINK("https://stackoverflow.com/q/20738551", "20738551")</f>
        <v>20738551</v>
      </c>
      <c r="B171" s="3">
        <v>0.3937981869016351</v>
      </c>
    </row>
    <row r="172" ht="15.75" customHeight="1">
      <c r="A172" s="2" t="str">
        <f>HYPERLINK("https://stackoverflow.com/q/30404878", "30404878")</f>
        <v>30404878</v>
      </c>
      <c r="B172" s="3">
        <v>0.3935122655122654</v>
      </c>
    </row>
    <row r="173" ht="15.75" customHeight="1">
      <c r="A173" s="2" t="str">
        <f>HYPERLINK("https://stackoverflow.com/q/50028775", "50028775")</f>
        <v>50028775</v>
      </c>
      <c r="B173" s="3">
        <v>0.3920845178330208</v>
      </c>
    </row>
    <row r="174" ht="15.75" customHeight="1">
      <c r="A174" s="2" t="str">
        <f>HYPERLINK("https://stackoverflow.com/q/60534579", "60534579")</f>
        <v>60534579</v>
      </c>
      <c r="B174" s="3">
        <v>0.3909232092205408</v>
      </c>
    </row>
    <row r="175" ht="15.75" customHeight="1">
      <c r="A175" s="2" t="str">
        <f>HYPERLINK("https://stackoverflow.com/q/49200336", "49200336")</f>
        <v>49200336</v>
      </c>
      <c r="B175" s="3">
        <v>0.3906506929762744</v>
      </c>
    </row>
    <row r="176" ht="15.75" customHeight="1">
      <c r="A176" s="2" t="str">
        <f>HYPERLINK("https://stackoverflow.com/q/58572685", "58572685")</f>
        <v>58572685</v>
      </c>
      <c r="B176" s="3">
        <v>0.3898576558423106</v>
      </c>
    </row>
    <row r="177" ht="15.75" customHeight="1">
      <c r="A177" s="2" t="str">
        <f>HYPERLINK("https://stackoverflow.com/q/50280733", "50280733")</f>
        <v>50280733</v>
      </c>
      <c r="B177" s="3">
        <v>0.3866031589608825</v>
      </c>
    </row>
    <row r="178" ht="15.75" customHeight="1">
      <c r="A178" s="2" t="str">
        <f>HYPERLINK("https://stackoverflow.com/q/49097763", "49097763")</f>
        <v>49097763</v>
      </c>
      <c r="B178" s="3">
        <v>0.3844027259868845</v>
      </c>
    </row>
    <row r="179" ht="15.75" customHeight="1">
      <c r="A179" s="2" t="str">
        <f>HYPERLINK("https://stackoverflow.com/q/58143160", "58143160")</f>
        <v>58143160</v>
      </c>
      <c r="B179" s="3">
        <v>0.3799786482713312</v>
      </c>
    </row>
    <row r="180" ht="15.75" customHeight="1">
      <c r="A180" s="2" t="str">
        <f>HYPERLINK("https://stackoverflow.com/q/61112343", "61112343")</f>
        <v>61112343</v>
      </c>
      <c r="B180" s="3">
        <v>0.3790388355605747</v>
      </c>
    </row>
    <row r="181" ht="15.75" customHeight="1">
      <c r="A181" s="2" t="str">
        <f>HYPERLINK("https://stackoverflow.com/q/61531727", "61531727")</f>
        <v>61531727</v>
      </c>
      <c r="B181" s="3">
        <v>0.3758914796378774</v>
      </c>
    </row>
    <row r="182" ht="15.75" customHeight="1">
      <c r="A182" s="2" t="str">
        <f>HYPERLINK("https://stackoverflow.com/q/59406878", "59406878")</f>
        <v>59406878</v>
      </c>
      <c r="B182" s="3">
        <v>0.3739279588336192</v>
      </c>
    </row>
    <row r="183" ht="15.75" customHeight="1">
      <c r="A183" s="2" t="str">
        <f>HYPERLINK("https://stackoverflow.com/q/55614003", "55614003")</f>
        <v>55614003</v>
      </c>
      <c r="B183" s="3">
        <v>0.3721590909090909</v>
      </c>
    </row>
    <row r="184" ht="15.75" customHeight="1">
      <c r="A184" s="2" t="str">
        <f>HYPERLINK("https://stackoverflow.com/q/9257823", "9257823")</f>
        <v>9257823</v>
      </c>
      <c r="B184" s="3">
        <v>0.3718532475009159</v>
      </c>
    </row>
    <row r="185" ht="15.75" customHeight="1">
      <c r="A185" s="2" t="str">
        <f>HYPERLINK("https://stackoverflow.com/q/42730602", "42730602")</f>
        <v>42730602</v>
      </c>
      <c r="B185" s="3">
        <v>0.3696615275562644</v>
      </c>
    </row>
    <row r="186" ht="15.75" customHeight="1">
      <c r="A186" s="2" t="str">
        <f>HYPERLINK("https://stackoverflow.com/q/54333889", "54333889")</f>
        <v>54333889</v>
      </c>
      <c r="B186" s="3">
        <v>0.3682388400130336</v>
      </c>
    </row>
    <row r="187" ht="15.75" customHeight="1">
      <c r="A187" s="2" t="str">
        <f>HYPERLINK("https://stackoverflow.com/q/61769866", "61769866")</f>
        <v>61769866</v>
      </c>
      <c r="B187" s="3">
        <v>0.3680009976306273</v>
      </c>
    </row>
    <row r="188" ht="15.75" customHeight="1">
      <c r="A188" s="2" t="str">
        <f>HYPERLINK("https://stackoverflow.com/q/18440385", "18440385")</f>
        <v>18440385</v>
      </c>
      <c r="B188" s="3">
        <v>0.3638985913129215</v>
      </c>
    </row>
    <row r="189" ht="15.75" customHeight="1">
      <c r="A189" s="2" t="str">
        <f>HYPERLINK("https://stackoverflow.com/q/48773927", "48773927")</f>
        <v>48773927</v>
      </c>
      <c r="B189" s="3">
        <v>0.3625465178096758</v>
      </c>
    </row>
    <row r="190" ht="15.75" customHeight="1">
      <c r="A190" s="2" t="str">
        <f>HYPERLINK("https://stackoverflow.com/q/57156494", "57156494")</f>
        <v>57156494</v>
      </c>
      <c r="B190" s="3">
        <v>0.361802462667016</v>
      </c>
    </row>
    <row r="191" ht="15.75" customHeight="1">
      <c r="A191" s="2" t="str">
        <f>HYPERLINK("https://stackoverflow.com/q/40555797", "40555797")</f>
        <v>40555797</v>
      </c>
      <c r="B191" s="3">
        <v>0.3602988307583494</v>
      </c>
    </row>
    <row r="192" ht="15.75" customHeight="1">
      <c r="A192" s="2" t="str">
        <f>HYPERLINK("https://stackoverflow.com/q/26642065", "26642065")</f>
        <v>26642065</v>
      </c>
      <c r="B192" s="3">
        <v>0.3584582284943295</v>
      </c>
    </row>
    <row r="193" ht="15.75" customHeight="1">
      <c r="A193" s="2" t="str">
        <f>HYPERLINK("https://stackoverflow.com/q/58302431", "58302431")</f>
        <v>58302431</v>
      </c>
      <c r="B193" s="3">
        <v>0.3570095863089494</v>
      </c>
    </row>
    <row r="194" ht="15.75" customHeight="1">
      <c r="A194" s="2" t="str">
        <f>HYPERLINK("https://stackoverflow.com/q/61902973", "61902973")</f>
        <v>61902973</v>
      </c>
      <c r="B194" s="3">
        <v>0.3564990415596068</v>
      </c>
    </row>
    <row r="195" ht="15.75" customHeight="1">
      <c r="A195" s="2" t="str">
        <f>HYPERLINK("https://stackoverflow.com/q/46776955", "46776955")</f>
        <v>46776955</v>
      </c>
      <c r="B195" s="3">
        <v>0.353930733241078</v>
      </c>
    </row>
    <row r="196" ht="15.75" customHeight="1">
      <c r="A196" s="2" t="str">
        <f>HYPERLINK("https://stackoverflow.com/q/57098814", "57098814")</f>
        <v>57098814</v>
      </c>
      <c r="B196" s="3">
        <v>0.3537497617686298</v>
      </c>
    </row>
    <row r="197" ht="15.75" customHeight="1">
      <c r="A197" s="2" t="str">
        <f>HYPERLINK("https://stackoverflow.com/q/56537526", "56537526")</f>
        <v>56537526</v>
      </c>
      <c r="B197" s="3">
        <v>0.3524475524475524</v>
      </c>
    </row>
    <row r="198" ht="15.75" customHeight="1">
      <c r="A198" s="2" t="str">
        <f>HYPERLINK("https://stackoverflow.com/q/52370349", "52370349")</f>
        <v>52370349</v>
      </c>
      <c r="B198" s="3">
        <v>0.35227549013107</v>
      </c>
    </row>
    <row r="199" ht="15.75" customHeight="1">
      <c r="A199" s="2" t="str">
        <f>HYPERLINK("https://stackoverflow.com/q/7383641", "7383641")</f>
        <v>7383641</v>
      </c>
      <c r="B199" s="3">
        <v>0.3515019259700111</v>
      </c>
    </row>
    <row r="200" ht="15.75" customHeight="1">
      <c r="A200" s="2" t="str">
        <f>HYPERLINK("https://stackoverflow.com/q/59672677", "59672677")</f>
        <v>59672677</v>
      </c>
      <c r="B200" s="3">
        <v>0.3515019259700111</v>
      </c>
    </row>
    <row r="201" ht="15.75" customHeight="1">
      <c r="A201" s="2" t="str">
        <f>HYPERLINK("https://stackoverflow.com/q/46989444", "46989444")</f>
        <v>46989444</v>
      </c>
      <c r="B201" s="3">
        <v>0.3476140717520029</v>
      </c>
    </row>
    <row r="202" ht="15.75" customHeight="1">
      <c r="A202" s="2" t="str">
        <f>HYPERLINK("https://stackoverflow.com/q/58039038", "58039038")</f>
        <v>58039038</v>
      </c>
      <c r="B202" s="3">
        <v>0.3470756444279864</v>
      </c>
    </row>
    <row r="203" ht="15.75" customHeight="1">
      <c r="A203" s="2" t="str">
        <f>HYPERLINK("https://stackoverflow.com/q/29060765", "29060765")</f>
        <v>29060765</v>
      </c>
      <c r="B203" s="3">
        <v>0.3445964065433092</v>
      </c>
    </row>
    <row r="204" ht="15.75" customHeight="1">
      <c r="A204" s="2" t="str">
        <f>HYPERLINK("https://stackoverflow.com/q/57228609", "57228609")</f>
        <v>57228609</v>
      </c>
      <c r="B204" s="3">
        <v>0.3422193634457787</v>
      </c>
    </row>
    <row r="205" ht="15.75" customHeight="1">
      <c r="A205" s="2" t="str">
        <f>HYPERLINK("https://stackoverflow.com/q/53410290", "53410290")</f>
        <v>53410290</v>
      </c>
      <c r="B205" s="3">
        <v>0.341453753218459</v>
      </c>
    </row>
    <row r="206" ht="15.75" customHeight="1">
      <c r="A206" s="2" t="str">
        <f>HYPERLINK("https://stackoverflow.com/q/60455349", "60455349")</f>
        <v>60455349</v>
      </c>
      <c r="B206" s="3">
        <v>0.339843447260327</v>
      </c>
    </row>
    <row r="207" ht="15.75" customHeight="1">
      <c r="A207" s="2" t="str">
        <f>HYPERLINK("https://stackoverflow.com/q/31190469", "31190469")</f>
        <v>31190469</v>
      </c>
      <c r="B207" s="3">
        <v>0.3382341937897493</v>
      </c>
    </row>
    <row r="208" ht="15.75" customHeight="1">
      <c r="A208" s="2" t="str">
        <f>HYPERLINK("https://stackoverflow.com/q/50115856", "50115856")</f>
        <v>50115856</v>
      </c>
      <c r="B208" s="3">
        <v>0.3347731944032271</v>
      </c>
    </row>
    <row r="209" ht="15.75" customHeight="1">
      <c r="A209" s="2" t="str">
        <f>HYPERLINK("https://stackoverflow.com/q/61462588", "61462588")</f>
        <v>61462588</v>
      </c>
      <c r="B209" s="3">
        <v>0.3324511837493742</v>
      </c>
    </row>
    <row r="210" ht="15.75" customHeight="1">
      <c r="A210" s="2" t="str">
        <f>HYPERLINK("https://stackoverflow.com/q/52704291", "52704291")</f>
        <v>52704291</v>
      </c>
      <c r="B210" s="3">
        <v>0.3314646464646465</v>
      </c>
    </row>
    <row r="211" ht="15.75" customHeight="1">
      <c r="A211" s="2" t="str">
        <f>HYPERLINK("https://stackoverflow.com/q/60667139", "60667139")</f>
        <v>60667139</v>
      </c>
      <c r="B211" s="3">
        <v>0.3311895243061592</v>
      </c>
    </row>
    <row r="212" ht="15.75" customHeight="1">
      <c r="A212" s="2" t="str">
        <f>HYPERLINK("https://stackoverflow.com/q/60396720", "60396720")</f>
        <v>60396720</v>
      </c>
      <c r="B212" s="3">
        <v>0.3309925982159803</v>
      </c>
    </row>
    <row r="213" ht="15.75" customHeight="1">
      <c r="A213" s="2" t="str">
        <f>HYPERLINK("https://stackoverflow.com/q/50986952", "50986952")</f>
        <v>50986952</v>
      </c>
      <c r="B213" s="3">
        <v>0.3303827751196172</v>
      </c>
    </row>
    <row r="214" ht="15.75" customHeight="1">
      <c r="A214" s="2" t="str">
        <f>HYPERLINK("https://stackoverflow.com/q/45928071", "45928071")</f>
        <v>45928071</v>
      </c>
      <c r="B214" s="3">
        <v>0.3290043290043291</v>
      </c>
    </row>
    <row r="215" ht="15.75" customHeight="1">
      <c r="A215" s="2" t="str">
        <f>HYPERLINK("https://stackoverflow.com/q/51472013", "51472013")</f>
        <v>51472013</v>
      </c>
      <c r="B215" s="3">
        <v>0.3280115355170543</v>
      </c>
    </row>
    <row r="216" ht="15.75" customHeight="1">
      <c r="A216" s="2" t="str">
        <f>HYPERLINK("https://stackoverflow.com/q/32523590", "32523590")</f>
        <v>32523590</v>
      </c>
      <c r="B216" s="3">
        <v>0.3276591581676328</v>
      </c>
    </row>
    <row r="217" ht="15.75" customHeight="1">
      <c r="A217" s="2" t="str">
        <f>HYPERLINK("https://stackoverflow.com/q/55090674", "55090674")</f>
        <v>55090674</v>
      </c>
      <c r="B217" s="3">
        <v>0.3263171130391048</v>
      </c>
    </row>
    <row r="218" ht="15.75" customHeight="1">
      <c r="A218" s="2" t="str">
        <f>HYPERLINK("https://stackoverflow.com/q/10476572", "10476572")</f>
        <v>10476572</v>
      </c>
      <c r="B218" s="3">
        <v>0.3237766890461502</v>
      </c>
    </row>
    <row r="219" ht="15.75" customHeight="1">
      <c r="A219" s="2" t="str">
        <f>HYPERLINK("https://stackoverflow.com/q/59510871", "59510871")</f>
        <v>59510871</v>
      </c>
      <c r="B219" s="3">
        <v>0.3225981791004213</v>
      </c>
    </row>
    <row r="220" ht="15.75" customHeight="1">
      <c r="A220" s="2" t="str">
        <f>HYPERLINK("https://stackoverflow.com/q/59043054", "59043054")</f>
        <v>59043054</v>
      </c>
      <c r="B220" s="3">
        <v>0.3220411663807891</v>
      </c>
    </row>
    <row r="221" ht="15.75" customHeight="1">
      <c r="A221" s="2" t="str">
        <f>HYPERLINK("https://stackoverflow.com/q/59306454", "59306454")</f>
        <v>59306454</v>
      </c>
      <c r="B221" s="3">
        <v>0.3140184277908828</v>
      </c>
    </row>
    <row r="222" ht="15.75" customHeight="1">
      <c r="A222" s="2" t="str">
        <f>HYPERLINK("https://stackoverflow.com/q/51444586", "51444586")</f>
        <v>51444586</v>
      </c>
      <c r="B222" s="3">
        <v>0.3137418137418137</v>
      </c>
    </row>
    <row r="223" ht="15.75" customHeight="1">
      <c r="A223" s="2" t="str">
        <f>HYPERLINK("https://stackoverflow.com/q/56190648", "56190648")</f>
        <v>56190648</v>
      </c>
      <c r="B223" s="3">
        <v>0.312961677847174</v>
      </c>
    </row>
    <row r="224" ht="15.75" customHeight="1">
      <c r="A224" s="2" t="str">
        <f>HYPERLINK("https://stackoverflow.com/q/55117661", "55117661")</f>
        <v>55117661</v>
      </c>
      <c r="B224" s="3">
        <v>0.312923239889532</v>
      </c>
    </row>
    <row r="225" ht="15.75" customHeight="1">
      <c r="A225" s="2" t="str">
        <f>HYPERLINK("https://stackoverflow.com/q/32987050", "32987050")</f>
        <v>32987050</v>
      </c>
      <c r="B225" s="3">
        <v>0.3128622789639739</v>
      </c>
    </row>
    <row r="226" ht="15.75" customHeight="1">
      <c r="A226" s="2" t="str">
        <f>HYPERLINK("https://stackoverflow.com/q/56953869", "56953869")</f>
        <v>56953869</v>
      </c>
      <c r="B226" s="3">
        <v>0.3068511198945981</v>
      </c>
    </row>
    <row r="227" ht="15.75" customHeight="1">
      <c r="A227" s="2" t="str">
        <f>HYPERLINK("https://stackoverflow.com/q/61021550", "61021550")</f>
        <v>61021550</v>
      </c>
      <c r="B227" s="3">
        <v>0.3065287853063745</v>
      </c>
    </row>
    <row r="228" ht="15.75" customHeight="1">
      <c r="A228" s="2" t="str">
        <f>HYPERLINK("https://stackoverflow.com/q/43849977", "43849977")</f>
        <v>43849977</v>
      </c>
      <c r="B228" s="3">
        <v>0.3008092396237712</v>
      </c>
    </row>
    <row r="229" ht="15.75" customHeight="1">
      <c r="A229" s="2" t="str">
        <f>HYPERLINK("https://stackoverflow.com/q/38320665", "38320665")</f>
        <v>38320665</v>
      </c>
      <c r="B229" s="3">
        <v>0.3004845199967151</v>
      </c>
    </row>
    <row r="230" ht="15.75" customHeight="1">
      <c r="A230" s="2" t="str">
        <f>HYPERLINK("https://stackoverflow.com/q/56042376", "56042376")</f>
        <v>56042376</v>
      </c>
      <c r="B230" s="3">
        <v>0.3003108003108003</v>
      </c>
    </row>
    <row r="231" ht="15.75" customHeight="1">
      <c r="A231" s="2" t="str">
        <f>HYPERLINK("https://stackoverflow.com/q/31658122", "31658122")</f>
        <v>31658122</v>
      </c>
      <c r="B231" s="3">
        <v>0.2984018862981399</v>
      </c>
    </row>
    <row r="232" ht="15.75" customHeight="1">
      <c r="A232" s="2" t="str">
        <f>HYPERLINK("https://stackoverflow.com/q/44418891", "44418891")</f>
        <v>44418891</v>
      </c>
      <c r="B232" s="3">
        <v>0.2961533844386137</v>
      </c>
    </row>
    <row r="233" ht="15.75" customHeight="1">
      <c r="A233" s="2" t="str">
        <f>HYPERLINK("https://stackoverflow.com/q/62036134", "62036134")</f>
        <v>62036134</v>
      </c>
      <c r="B233" s="3">
        <v>0.2960810147510915</v>
      </c>
    </row>
    <row r="234" ht="15.75" customHeight="1">
      <c r="A234" s="2" t="str">
        <f>HYPERLINK("https://stackoverflow.com/q/58885480", "58885480")</f>
        <v>58885480</v>
      </c>
      <c r="B234" s="3">
        <v>0.2948796320554246</v>
      </c>
    </row>
    <row r="235" ht="15.75" customHeight="1">
      <c r="A235" s="2" t="str">
        <f>HYPERLINK("https://stackoverflow.com/q/56846426", "56846426")</f>
        <v>56846426</v>
      </c>
      <c r="B235" s="3">
        <v>0.294015423047681</v>
      </c>
    </row>
    <row r="236" ht="15.75" customHeight="1">
      <c r="A236" s="2" t="str">
        <f>HYPERLINK("https://stackoverflow.com/q/50876280", "50876280")</f>
        <v>50876280</v>
      </c>
      <c r="B236" s="3">
        <v>0.2920032240915093</v>
      </c>
    </row>
    <row r="237" ht="15.75" customHeight="1">
      <c r="A237" s="2" t="str">
        <f>HYPERLINK("https://stackoverflow.com/q/15580847", "15580847")</f>
        <v>15580847</v>
      </c>
      <c r="B237" s="3">
        <v>0.2901471861471861</v>
      </c>
    </row>
    <row r="238" ht="15.75" customHeight="1">
      <c r="A238" s="2" t="str">
        <f>HYPERLINK("https://stackoverflow.com/q/59947680", "59947680")</f>
        <v>59947680</v>
      </c>
      <c r="B238" s="3">
        <v>0.2897818767383984</v>
      </c>
    </row>
    <row r="239" ht="15.75" customHeight="1">
      <c r="A239" s="2" t="str">
        <f>HYPERLINK("https://stackoverflow.com/q/55718762", "55718762")</f>
        <v>55718762</v>
      </c>
      <c r="B239" s="3">
        <v>0.2843134541764679</v>
      </c>
    </row>
    <row r="240" ht="15.75" customHeight="1">
      <c r="A240" s="2" t="str">
        <f>HYPERLINK("https://stackoverflow.com/q/8067099", "8067099")</f>
        <v>8067099</v>
      </c>
      <c r="B240" s="3">
        <v>0.2842074973705622</v>
      </c>
    </row>
    <row r="241" ht="15.75" customHeight="1">
      <c r="A241" s="2" t="str">
        <f>HYPERLINK("https://stackoverflow.com/q/60589214", "60589214")</f>
        <v>60589214</v>
      </c>
      <c r="B241" s="3">
        <v>0.2839389263000374</v>
      </c>
    </row>
    <row r="242" ht="15.75" customHeight="1">
      <c r="A242" s="2" t="str">
        <f>HYPERLINK("https://stackoverflow.com/q/52917737", "52917737")</f>
        <v>52917737</v>
      </c>
      <c r="B242" s="3">
        <v>0.2837859406708165</v>
      </c>
    </row>
    <row r="243" ht="15.75" customHeight="1">
      <c r="A243" s="2" t="str">
        <f>HYPERLINK("https://stackoverflow.com/q/56457283", "56457283")</f>
        <v>56457283</v>
      </c>
      <c r="B243" s="3">
        <v>0.28218897839151</v>
      </c>
    </row>
    <row r="244" ht="15.75" customHeight="1">
      <c r="A244" s="2" t="str">
        <f>HYPERLINK("https://stackoverflow.com/q/46275169", "46275169")</f>
        <v>46275169</v>
      </c>
      <c r="B244" s="3">
        <v>0.2815609974281561</v>
      </c>
    </row>
    <row r="245" ht="15.75" customHeight="1">
      <c r="A245" s="2" t="str">
        <f>HYPERLINK("https://stackoverflow.com/q/45380713", "45380713")</f>
        <v>45380713</v>
      </c>
      <c r="B245" s="3">
        <v>0.2763607295981397</v>
      </c>
    </row>
    <row r="246" ht="15.75" customHeight="1">
      <c r="A246" s="2" t="str">
        <f>HYPERLINK("https://stackoverflow.com/q/57910501", "57910501")</f>
        <v>57910501</v>
      </c>
      <c r="B246" s="3">
        <v>0.2704528731018798</v>
      </c>
    </row>
    <row r="247" ht="15.75" customHeight="1">
      <c r="A247" s="2" t="str">
        <f>HYPERLINK("https://stackoverflow.com/q/53820097", "53820097")</f>
        <v>53820097</v>
      </c>
      <c r="B247" s="3">
        <v>0.269269837664591</v>
      </c>
    </row>
    <row r="248" ht="15.75" customHeight="1">
      <c r="A248" s="2" t="str">
        <f>HYPERLINK("https://stackoverflow.com/q/13056153", "13056153")</f>
        <v>13056153</v>
      </c>
      <c r="B248" s="3">
        <v>0.2672022943421691</v>
      </c>
    </row>
    <row r="249" ht="15.75" customHeight="1">
      <c r="A249" s="2" t="str">
        <f>HYPERLINK("https://stackoverflow.com/q/49220818", "49220818")</f>
        <v>49220818</v>
      </c>
      <c r="B249" s="3">
        <v>0.2587095444238302</v>
      </c>
    </row>
    <row r="250" ht="15.75" customHeight="1">
      <c r="A250" s="2" t="str">
        <f>HYPERLINK("https://stackoverflow.com/q/54773028", "54773028")</f>
        <v>54773028</v>
      </c>
      <c r="B250" s="3">
        <v>0.2542165844491426</v>
      </c>
    </row>
    <row r="251" ht="15.75" customHeight="1">
      <c r="A251" s="2" t="str">
        <f>HYPERLINK("https://stackoverflow.com/q/23813639", "23813639")</f>
        <v>23813639</v>
      </c>
      <c r="B251" s="3">
        <v>0.2520840589806107</v>
      </c>
    </row>
    <row r="252" ht="15.75" customHeight="1">
      <c r="A252" s="2" t="str">
        <f>HYPERLINK("https://stackoverflow.com/q/57072506", "57072506")</f>
        <v>57072506</v>
      </c>
      <c r="B252" s="3">
        <v>0.2486071477102867</v>
      </c>
    </row>
    <row r="253" ht="15.75" customHeight="1">
      <c r="A253" s="2" t="str">
        <f>HYPERLINK("https://stackoverflow.com/q/56937356", "56937356")</f>
        <v>56937356</v>
      </c>
      <c r="B253" s="3">
        <v>0.2479720619764384</v>
      </c>
    </row>
    <row r="254" ht="15.75" customHeight="1">
      <c r="A254" s="2" t="str">
        <f>HYPERLINK("https://stackoverflow.com/q/50450644", "50450644")</f>
        <v>50450644</v>
      </c>
      <c r="B254" s="3">
        <v>0.2441291899890626</v>
      </c>
    </row>
    <row r="255" ht="15.75" customHeight="1">
      <c r="A255" s="2" t="str">
        <f>HYPERLINK("https://stackoverflow.com/q/27364108", "27364108")</f>
        <v>27364108</v>
      </c>
      <c r="B255" s="3">
        <v>0.2410065567960305</v>
      </c>
    </row>
    <row r="256" ht="15.75" customHeight="1">
      <c r="A256" s="2" t="str">
        <f>HYPERLINK("https://stackoverflow.com/q/52353918", "52353918")</f>
        <v>52353918</v>
      </c>
      <c r="B256" s="3">
        <v>0.2294242877202519</v>
      </c>
    </row>
    <row r="257" ht="15.75" customHeight="1">
      <c r="A257" s="2" t="str">
        <f>HYPERLINK("https://stackoverflow.com/q/45688074", "45688074")</f>
        <v>45688074</v>
      </c>
      <c r="B257" s="3">
        <v>0.2153363532229512</v>
      </c>
    </row>
    <row r="258" ht="15.75" customHeight="1">
      <c r="A258" s="2" t="str">
        <f>HYPERLINK("https://stackoverflow.com/q/42053998", "42053998")</f>
        <v>42053998</v>
      </c>
      <c r="B258" s="3">
        <v>0.2005094205341425</v>
      </c>
    </row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2020-12-22T01:28:30Z</dcterms:created>
  <dc:creator>openpyxl</dc:creator>
</cp:coreProperties>
</file>