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b0IZKFmAgixS6E1Nmm6TLGkSJ3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<sst xmlns="http://schemas.openxmlformats.org/spreadsheetml/2006/main" count="2" uniqueCount="2">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</sst>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HYPERLINK("https://stackoverflow.com/q/56570383", "56570383")</f>
        <v>56570383</v>
      </c>
      <c r="B2" s="3">
        <v>0.8432348764102318</v>
      </c>
    </row>
    <row r="3">
      <c r="A3" s="2" t="str">
        <f>HYPERLINK("https://stackoverflow.com/q/32306914", "32306914")</f>
        <v>32306914</v>
      </c>
      <c r="B3" s="3">
        <v>0.7845568495664099</v>
      </c>
    </row>
    <row r="4">
      <c r="A4" s="2" t="str">
        <f>HYPERLINK("https://stackoverflow.com/q/55726281", "55726281")</f>
        <v>55726281</v>
      </c>
      <c r="B4" s="3">
        <v>0.7635243447862952</v>
      </c>
    </row>
    <row r="5">
      <c r="A5" s="2" t="str">
        <f>HYPERLINK("https://stackoverflow.com/q/49148407", "49148407")</f>
        <v>49148407</v>
      </c>
      <c r="B5" s="3">
        <v>0.763152763152763</v>
      </c>
    </row>
    <row r="6">
      <c r="A6" s="2" t="str">
        <f>HYPERLINK("https://stackoverflow.com/q/41639069", "41639069")</f>
        <v>41639069</v>
      </c>
      <c r="B6" s="3">
        <v>0.759614493559448</v>
      </c>
    </row>
    <row r="7">
      <c r="A7" s="2" t="str">
        <f>HYPERLINK("https://stackoverflow.com/q/50705737", "50705737")</f>
        <v>50705737</v>
      </c>
      <c r="B7" s="3">
        <v>0.7545602159380865</v>
      </c>
    </row>
    <row r="8">
      <c r="A8" s="2" t="str">
        <f>HYPERLINK("https://stackoverflow.com/q/45978094", "45978094")</f>
        <v>45978094</v>
      </c>
      <c r="B8" s="3">
        <v>0.7438771274387712</v>
      </c>
    </row>
    <row r="9">
      <c r="A9" s="2" t="str">
        <f>HYPERLINK("https://stackoverflow.com/q/42946766", "42946766")</f>
        <v>42946766</v>
      </c>
      <c r="B9" s="3">
        <v>0.7363522869140846</v>
      </c>
    </row>
    <row r="10">
      <c r="A10" s="2" t="str">
        <f>HYPERLINK("https://stackoverflow.com/q/46447525", "46447525")</f>
        <v>46447525</v>
      </c>
      <c r="B10" s="3">
        <v>0.7320613542835764</v>
      </c>
    </row>
    <row r="11">
      <c r="A11" s="2" t="str">
        <f>HYPERLINK("https://stackoverflow.com/q/56859374", "56859374")</f>
        <v>56859374</v>
      </c>
      <c r="B11" s="3">
        <v>0.7301515865872302</v>
      </c>
    </row>
    <row r="12">
      <c r="A12" s="2" t="str">
        <f>HYPERLINK("https://stackoverflow.com/q/52961393", "52961393")</f>
        <v>52961393</v>
      </c>
      <c r="B12" s="3">
        <v>0.7246836597017103</v>
      </c>
    </row>
    <row r="13">
      <c r="A13" s="2" t="str">
        <f>HYPERLINK("https://stackoverflow.com/q/49666940", "49666940")</f>
        <v>49666940</v>
      </c>
      <c r="B13" s="3">
        <v>0.724124534469362</v>
      </c>
    </row>
    <row r="14">
      <c r="A14" s="2" t="str">
        <f>HYPERLINK("https://stackoverflow.com/q/61782655", "61782655")</f>
        <v>61782655</v>
      </c>
      <c r="B14" s="3">
        <v>0.7191223902504973</v>
      </c>
    </row>
    <row r="15">
      <c r="A15" s="2" t="str">
        <f>HYPERLINK("https://stackoverflow.com/q/54900592", "54900592")</f>
        <v>54900592</v>
      </c>
      <c r="B15" s="3">
        <v>0.6859985624030568</v>
      </c>
    </row>
    <row r="16">
      <c r="A16" s="2" t="str">
        <f>HYPERLINK("https://stackoverflow.com/q/50823383", "50823383")</f>
        <v>50823383</v>
      </c>
      <c r="B16" s="3">
        <v>0.6841839447102604</v>
      </c>
    </row>
    <row r="17">
      <c r="A17" s="2" t="str">
        <f>HYPERLINK("https://stackoverflow.com/q/60648240", "60648240")</f>
        <v>60648240</v>
      </c>
      <c r="B17" s="3">
        <v>0.6813938846459173</v>
      </c>
    </row>
    <row r="18">
      <c r="A18" s="2" t="str">
        <f>HYPERLINK("https://stackoverflow.com/q/46295367", "46295367")</f>
        <v>46295367</v>
      </c>
      <c r="B18" s="3">
        <v>0.6708357156470366</v>
      </c>
    </row>
    <row r="19">
      <c r="A19" s="2" t="str">
        <f>HYPERLINK("https://stackoverflow.com/q/47194805", "47194805")</f>
        <v>47194805</v>
      </c>
      <c r="B19" s="3">
        <v>0.6672601971840275</v>
      </c>
    </row>
    <row r="20">
      <c r="A20" s="2" t="str">
        <f>HYPERLINK("https://stackoverflow.com/q/50977178", "50977178")</f>
        <v>50977178</v>
      </c>
      <c r="B20" s="3">
        <v>0.6648012541922168</v>
      </c>
    </row>
    <row r="21" ht="15.75" customHeight="1">
      <c r="A21" s="2" t="str">
        <f>HYPERLINK("https://stackoverflow.com/q/49997339", "49997339")</f>
        <v>49997339</v>
      </c>
      <c r="B21" s="3">
        <v>0.6619428111965424</v>
      </c>
    </row>
    <row r="22" ht="15.75" customHeight="1">
      <c r="A22" s="2" t="str">
        <f>HYPERLINK("https://stackoverflow.com/q/49439737", "49439737")</f>
        <v>49439737</v>
      </c>
      <c r="B22" s="3">
        <v>0.65900944933203</v>
      </c>
    </row>
    <row r="23" ht="15.75" customHeight="1">
      <c r="A23" s="2" t="str">
        <f>HYPERLINK("https://stackoverflow.com/q/29395319", "29395319")</f>
        <v>29395319</v>
      </c>
      <c r="B23" s="3">
        <v>0.6551422544631373</v>
      </c>
    </row>
    <row r="24" ht="15.75" customHeight="1">
      <c r="A24" s="2" t="str">
        <f>HYPERLINK("https://stackoverflow.com/q/45678498", "45678498")</f>
        <v>45678498</v>
      </c>
      <c r="B24" s="3">
        <v>0.6511201399469556</v>
      </c>
    </row>
    <row r="25" ht="15.75" customHeight="1">
      <c r="A25" s="2" t="str">
        <f>HYPERLINK("https://stackoverflow.com/q/61775267", "61775267")</f>
        <v>61775267</v>
      </c>
      <c r="B25" s="3">
        <v>0.6498966498966499</v>
      </c>
    </row>
    <row r="26" ht="15.75" customHeight="1">
      <c r="A26" s="2" t="str">
        <f>HYPERLINK("https://stackoverflow.com/q/43157336", "43157336")</f>
        <v>43157336</v>
      </c>
      <c r="B26" s="3">
        <v>0.6485792177833701</v>
      </c>
    </row>
    <row r="27" ht="15.75" customHeight="1">
      <c r="A27" s="2" t="str">
        <f>HYPERLINK("https://stackoverflow.com/q/57261342", "57261342")</f>
        <v>57261342</v>
      </c>
      <c r="B27" s="3">
        <v>0.6482713311981604</v>
      </c>
    </row>
    <row r="28" ht="15.75" customHeight="1">
      <c r="A28" s="2" t="str">
        <f>HYPERLINK("https://stackoverflow.com/q/53874059", "53874059")</f>
        <v>53874059</v>
      </c>
      <c r="B28" s="3">
        <v>0.6448923194206212</v>
      </c>
    </row>
    <row r="29" ht="15.75" customHeight="1">
      <c r="A29" s="2" t="str">
        <f>HYPERLINK("https://stackoverflow.com/q/61824996", "61824996")</f>
        <v>61824996</v>
      </c>
      <c r="B29" s="3">
        <v>0.6380258278992458</v>
      </c>
    </row>
    <row r="30" ht="15.75" customHeight="1">
      <c r="A30" s="2" t="str">
        <f>HYPERLINK("https://stackoverflow.com/q/31545374", "31545374")</f>
        <v>31545374</v>
      </c>
      <c r="B30" s="3">
        <v>0.6350223098190577</v>
      </c>
    </row>
    <row r="31" ht="15.75" customHeight="1">
      <c r="A31" s="2" t="str">
        <f>HYPERLINK("https://stackoverflow.com/q/26585466", "26585466")</f>
        <v>26585466</v>
      </c>
      <c r="B31" s="3">
        <v>0.6313944038081969</v>
      </c>
    </row>
    <row r="32" ht="15.75" customHeight="1">
      <c r="A32" s="2" t="str">
        <f>HYPERLINK("https://stackoverflow.com/q/36766698", "36766698")</f>
        <v>36766698</v>
      </c>
      <c r="B32" s="3">
        <v>0.6294395568589118</v>
      </c>
    </row>
    <row r="33" ht="15.75" customHeight="1">
      <c r="A33" s="2" t="str">
        <f>HYPERLINK("https://stackoverflow.com/q/59442097", "59442097")</f>
        <v>59442097</v>
      </c>
      <c r="B33" s="3">
        <v>0.626977466977467</v>
      </c>
    </row>
    <row r="34" ht="15.75" customHeight="1">
      <c r="A34" s="2" t="str">
        <f>HYPERLINK("https://stackoverflow.com/q/54113212", "54113212")</f>
        <v>54113212</v>
      </c>
      <c r="B34" s="3">
        <v>0.6248238195912614</v>
      </c>
    </row>
    <row r="35" ht="15.75" customHeight="1">
      <c r="A35" s="2" t="str">
        <f>HYPERLINK("https://stackoverflow.com/q/6580311", "6580311")</f>
        <v>6580311</v>
      </c>
      <c r="B35" s="3">
        <v>0.6204875535375004</v>
      </c>
    </row>
    <row r="36" ht="15.75" customHeight="1">
      <c r="A36" s="2" t="str">
        <f>HYPERLINK("https://stackoverflow.com/q/56128042", "56128042")</f>
        <v>56128042</v>
      </c>
      <c r="B36" s="3">
        <v>0.6203938829637154</v>
      </c>
    </row>
    <row r="37" ht="15.75" customHeight="1">
      <c r="A37" s="2" t="str">
        <f>HYPERLINK("https://stackoverflow.com/q/51739637", "51739637")</f>
        <v>51739637</v>
      </c>
      <c r="B37" s="3">
        <v>0.6061652797404095</v>
      </c>
    </row>
    <row r="38" ht="15.75" customHeight="1">
      <c r="A38" s="2" t="str">
        <f>HYPERLINK("https://stackoverflow.com/q/49925236", "49925236")</f>
        <v>49925236</v>
      </c>
      <c r="B38" s="3">
        <v>0.6056660353535354</v>
      </c>
    </row>
    <row r="39" ht="15.75" customHeight="1">
      <c r="A39" s="2" t="str">
        <f>HYPERLINK("https://stackoverflow.com/q/56938161", "56938161")</f>
        <v>56938161</v>
      </c>
      <c r="B39" s="3">
        <v>0.6055289739500266</v>
      </c>
    </row>
    <row r="40" ht="15.75" customHeight="1">
      <c r="A40" s="2" t="str">
        <f>HYPERLINK("https://stackoverflow.com/q/46684369", "46684369")</f>
        <v>46684369</v>
      </c>
      <c r="B40" s="3">
        <v>0.6047047657785916</v>
      </c>
    </row>
    <row r="41" ht="15.75" customHeight="1">
      <c r="A41" s="2" t="str">
        <f>HYPERLINK("https://stackoverflow.com/q/54980076", "54980076")</f>
        <v>54980076</v>
      </c>
      <c r="B41" s="3">
        <v>0.6007856341189675</v>
      </c>
    </row>
    <row r="42" ht="15.75" customHeight="1">
      <c r="A42" s="2" t="str">
        <f>HYPERLINK("https://stackoverflow.com/q/53499572", "53499572")</f>
        <v>53499572</v>
      </c>
      <c r="B42" s="3">
        <v>0.599765773678817</v>
      </c>
    </row>
    <row r="43" ht="15.75" customHeight="1">
      <c r="A43" s="2" t="str">
        <f>HYPERLINK("https://stackoverflow.com/q/59798677", "59798677")</f>
        <v>59798677</v>
      </c>
      <c r="B43" s="3">
        <v>0.5985875010265254</v>
      </c>
    </row>
    <row r="44" ht="15.75" customHeight="1">
      <c r="A44" s="2" t="str">
        <f>HYPERLINK("https://stackoverflow.com/q/28073629", "28073629")</f>
        <v>28073629</v>
      </c>
      <c r="B44" s="3">
        <v>0.59231302191591</v>
      </c>
    </row>
    <row r="45" ht="15.75" customHeight="1">
      <c r="A45" s="2" t="str">
        <f>HYPERLINK("https://stackoverflow.com/q/54557467", "54557467")</f>
        <v>54557467</v>
      </c>
      <c r="B45" s="3">
        <v>0.5921288735659993</v>
      </c>
    </row>
    <row r="46" ht="15.75" customHeight="1">
      <c r="A46" s="2" t="str">
        <f>HYPERLINK("https://stackoverflow.com/q/10247749", "10247749")</f>
        <v>10247749</v>
      </c>
      <c r="B46" s="3">
        <v>0.5905116978078352</v>
      </c>
    </row>
    <row r="47" ht="15.75" customHeight="1">
      <c r="A47" s="2" t="str">
        <f>HYPERLINK("https://stackoverflow.com/q/53618469", "53618469")</f>
        <v>53618469</v>
      </c>
      <c r="B47" s="3">
        <v>0.5846260221260222</v>
      </c>
    </row>
    <row r="48" ht="15.75" customHeight="1">
      <c r="A48" s="2" t="str">
        <f>HYPERLINK("https://stackoverflow.com/q/47823345", "47823345")</f>
        <v>47823345</v>
      </c>
      <c r="B48" s="3">
        <v>0.5778932178932178</v>
      </c>
    </row>
    <row r="49" ht="15.75" customHeight="1">
      <c r="A49" s="2" t="str">
        <f>HYPERLINK("https://stackoverflow.com/q/51032451", "51032451")</f>
        <v>51032451</v>
      </c>
      <c r="B49" s="3">
        <v>0.5739486723662716</v>
      </c>
    </row>
    <row r="50" ht="15.75" customHeight="1">
      <c r="A50" s="2" t="str">
        <f>HYPERLINK("https://stackoverflow.com/q/56420263", "56420263")</f>
        <v>56420263</v>
      </c>
      <c r="B50" s="3">
        <v>0.5688993762764255</v>
      </c>
    </row>
    <row r="51" ht="15.75" customHeight="1">
      <c r="A51" s="2" t="str">
        <f>HYPERLINK("https://stackoverflow.com/q/52805378", "52805378")</f>
        <v>52805378</v>
      </c>
      <c r="B51" s="3">
        <v>0.5664381914381915</v>
      </c>
    </row>
    <row r="52" ht="15.75" customHeight="1">
      <c r="A52" s="2" t="str">
        <f>HYPERLINK("https://stackoverflow.com/q/33048763", "33048763")</f>
        <v>33048763</v>
      </c>
      <c r="B52" s="3">
        <v>0.5606699910497379</v>
      </c>
    </row>
    <row r="53" ht="15.75" customHeight="1">
      <c r="A53" s="2" t="str">
        <f>HYPERLINK("https://stackoverflow.com/q/46798556", "46798556")</f>
        <v>46798556</v>
      </c>
      <c r="B53" s="3">
        <v>0.5602355602355602</v>
      </c>
    </row>
    <row r="54" ht="15.75" customHeight="1">
      <c r="A54" s="2" t="str">
        <f>HYPERLINK("https://stackoverflow.com/q/39149917", "39149917")</f>
        <v>39149917</v>
      </c>
      <c r="B54" s="3">
        <v>0.5585646327302692</v>
      </c>
    </row>
    <row r="55" ht="15.75" customHeight="1">
      <c r="A55" s="2" t="str">
        <f>HYPERLINK("https://stackoverflow.com/q/41980071", "41980071")</f>
        <v>41980071</v>
      </c>
      <c r="B55" s="3">
        <v>0.5575043034850108</v>
      </c>
    </row>
    <row r="56" ht="15.75" customHeight="1">
      <c r="A56" s="2" t="str">
        <f>HYPERLINK("https://stackoverflow.com/q/58102357", "58102357")</f>
        <v>58102357</v>
      </c>
      <c r="B56" s="3">
        <v>0.5554964853210467</v>
      </c>
    </row>
    <row r="57" ht="15.75" customHeight="1">
      <c r="A57" s="2" t="str">
        <f>HYPERLINK("https://stackoverflow.com/q/57163127", "57163127")</f>
        <v>57163127</v>
      </c>
      <c r="B57" s="3">
        <v>0.5538198890311566</v>
      </c>
    </row>
    <row r="58" ht="15.75" customHeight="1">
      <c r="A58" s="2" t="str">
        <f>HYPERLINK("https://stackoverflow.com/q/55450821", "55450821")</f>
        <v>55450821</v>
      </c>
      <c r="B58" s="3">
        <v>0.5496443535028742</v>
      </c>
    </row>
    <row r="59" ht="15.75" customHeight="1">
      <c r="A59" s="2" t="str">
        <f>HYPERLINK("https://stackoverflow.com/q/2566385", "2566385")</f>
        <v>2566385</v>
      </c>
      <c r="B59" s="3">
        <v>0.5489036708548903</v>
      </c>
    </row>
    <row r="60" ht="15.75" customHeight="1">
      <c r="A60" s="2" t="str">
        <f>HYPERLINK("https://stackoverflow.com/q/59793253", "59793253")</f>
        <v>59793253</v>
      </c>
      <c r="B60" s="3">
        <v>0.5478796313869383</v>
      </c>
    </row>
    <row r="61" ht="15.75" customHeight="1">
      <c r="A61" s="2" t="str">
        <f>HYPERLINK("https://stackoverflow.com/q/59565239", "59565239")</f>
        <v>59565239</v>
      </c>
      <c r="B61" s="3">
        <v>0.5469153617301766</v>
      </c>
    </row>
    <row r="62" ht="15.75" customHeight="1">
      <c r="A62" s="2" t="str">
        <f>HYPERLINK("https://stackoverflow.com/q/56751486", "56751486")</f>
        <v>56751486</v>
      </c>
      <c r="B62" s="3">
        <v>0.5452126902831128</v>
      </c>
    </row>
    <row r="63" ht="15.75" customHeight="1">
      <c r="A63" s="2" t="str">
        <f>HYPERLINK("https://stackoverflow.com/q/60318597", "60318597")</f>
        <v>60318597</v>
      </c>
      <c r="B63" s="3">
        <v>0.5451988236798365</v>
      </c>
    </row>
    <row r="64" ht="15.75" customHeight="1">
      <c r="A64" s="2" t="str">
        <f>HYPERLINK("https://stackoverflow.com/q/47178968", "47178968")</f>
        <v>47178968</v>
      </c>
      <c r="B64" s="3">
        <v>0.5448356651857746</v>
      </c>
    </row>
    <row r="65" ht="15.75" customHeight="1">
      <c r="A65" s="2" t="str">
        <f>HYPERLINK("https://stackoverflow.com/q/50713215", "50713215")</f>
        <v>50713215</v>
      </c>
      <c r="B65" s="3">
        <v>0.5445712732708248</v>
      </c>
    </row>
    <row r="66" ht="15.75" customHeight="1">
      <c r="A66" s="2" t="str">
        <f>HYPERLINK("https://stackoverflow.com/q/51545104", "51545104")</f>
        <v>51545104</v>
      </c>
      <c r="B66" s="3">
        <v>0.542942309694887</v>
      </c>
    </row>
    <row r="67" ht="15.75" customHeight="1">
      <c r="A67" s="2" t="str">
        <f>HYPERLINK("https://stackoverflow.com/q/54754818", "54754818")</f>
        <v>54754818</v>
      </c>
      <c r="B67" s="3">
        <v>0.53936476680159</v>
      </c>
    </row>
    <row r="68" ht="15.75" customHeight="1">
      <c r="A68" s="2" t="str">
        <f>HYPERLINK("https://stackoverflow.com/q/52825572", "52825572")</f>
        <v>52825572</v>
      </c>
      <c r="B68" s="3">
        <v>0.5367210567210569</v>
      </c>
    </row>
    <row r="69" ht="15.75" customHeight="1">
      <c r="A69" s="2" t="str">
        <f>HYPERLINK("https://stackoverflow.com/q/57775673", "57775673")</f>
        <v>57775673</v>
      </c>
      <c r="B69" s="3">
        <v>0.5365049458313708</v>
      </c>
    </row>
    <row r="70" ht="15.75" customHeight="1">
      <c r="A70" s="2" t="str">
        <f>HYPERLINK("https://stackoverflow.com/q/50688958", "50688958")</f>
        <v>50688958</v>
      </c>
      <c r="B70" s="3">
        <v>0.5362307283359914</v>
      </c>
    </row>
    <row r="71" ht="15.75" customHeight="1">
      <c r="A71" s="2" t="str">
        <f>HYPERLINK("https://stackoverflow.com/q/61120900", "61120900")</f>
        <v>61120900</v>
      </c>
      <c r="B71" s="3">
        <v>0.5342230443974629</v>
      </c>
    </row>
    <row r="72" ht="15.75" customHeight="1">
      <c r="A72" s="2" t="str">
        <f>HYPERLINK("https://stackoverflow.com/q/48646795", "48646795")</f>
        <v>48646795</v>
      </c>
      <c r="B72" s="3">
        <v>0.5338005210940407</v>
      </c>
    </row>
    <row r="73" ht="15.75" customHeight="1">
      <c r="A73" s="2" t="str">
        <f>HYPERLINK("https://stackoverflow.com/q/46195839", "46195839")</f>
        <v>46195839</v>
      </c>
      <c r="B73" s="3">
        <v>0.5337000962000963</v>
      </c>
    </row>
    <row r="74" ht="15.75" customHeight="1">
      <c r="A74" s="2" t="str">
        <f>HYPERLINK("https://stackoverflow.com/q/36986164", "36986164")</f>
        <v>36986164</v>
      </c>
      <c r="B74" s="3">
        <v>0.5324709357728227</v>
      </c>
    </row>
    <row r="75" ht="15.75" customHeight="1">
      <c r="A75" s="2" t="str">
        <f>HYPERLINK("https://stackoverflow.com/q/29466750", "29466750")</f>
        <v>29466750</v>
      </c>
      <c r="B75" s="3">
        <v>0.532342394131012</v>
      </c>
    </row>
    <row r="76" ht="15.75" customHeight="1">
      <c r="A76" s="2" t="str">
        <f>HYPERLINK("https://stackoverflow.com/q/51031354", "51031354")</f>
        <v>51031354</v>
      </c>
      <c r="B76" s="3">
        <v>0.5305226174791392</v>
      </c>
    </row>
    <row r="77" ht="15.75" customHeight="1">
      <c r="A77" s="2" t="str">
        <f>HYPERLINK("https://stackoverflow.com/q/46342043", "46342043")</f>
        <v>46342043</v>
      </c>
      <c r="B77" s="3">
        <v>0.5302449785208406</v>
      </c>
    </row>
    <row r="78" ht="15.75" customHeight="1">
      <c r="A78" s="2" t="str">
        <f>HYPERLINK("https://stackoverflow.com/q/57172082", "57172082")</f>
        <v>57172082</v>
      </c>
      <c r="B78" s="3">
        <v>0.5301721882032764</v>
      </c>
    </row>
    <row r="79" ht="15.75" customHeight="1">
      <c r="A79" s="2" t="str">
        <f>HYPERLINK("https://stackoverflow.com/q/49670353", "49670353")</f>
        <v>49670353</v>
      </c>
      <c r="B79" s="3">
        <v>0.5282084592429421</v>
      </c>
    </row>
    <row r="80" ht="15.75" customHeight="1">
      <c r="A80" s="2" t="str">
        <f>HYPERLINK("https://stackoverflow.com/q/56650002", "56650002")</f>
        <v>56650002</v>
      </c>
      <c r="B80" s="3">
        <v>0.5272860619395273</v>
      </c>
    </row>
    <row r="81" ht="15.75" customHeight="1">
      <c r="A81" s="2" t="str">
        <f>HYPERLINK("https://stackoverflow.com/q/46041253", "46041253")</f>
        <v>46041253</v>
      </c>
      <c r="B81" s="3">
        <v>0.5250727919767065</v>
      </c>
    </row>
    <row r="82" ht="15.75" customHeight="1">
      <c r="A82" s="2" t="str">
        <f>HYPERLINK("https://stackoverflow.com/q/54446152", "54446152")</f>
        <v>54446152</v>
      </c>
      <c r="B82" s="3">
        <v>0.5236258119827216</v>
      </c>
    </row>
    <row r="83" ht="15.75" customHeight="1">
      <c r="A83" s="2" t="str">
        <f>HYPERLINK("https://stackoverflow.com/q/55781743", "55781743")</f>
        <v>55781743</v>
      </c>
      <c r="B83" s="3">
        <v>0.5224835224835226</v>
      </c>
    </row>
    <row r="84" ht="15.75" customHeight="1">
      <c r="A84" s="2" t="str">
        <f>HYPERLINK("https://stackoverflow.com/q/47764200", "47764200")</f>
        <v>47764200</v>
      </c>
      <c r="B84" s="3">
        <v>0.5223190416323462</v>
      </c>
    </row>
    <row r="85" ht="15.75" customHeight="1">
      <c r="A85" s="2" t="str">
        <f>HYPERLINK("https://stackoverflow.com/q/50829992", "50829992")</f>
        <v>50829992</v>
      </c>
      <c r="B85" s="3">
        <v>0.5212045549124201</v>
      </c>
    </row>
    <row r="86" ht="15.75" customHeight="1">
      <c r="A86" s="2" t="str">
        <f>HYPERLINK("https://stackoverflow.com/q/43642384", "43642384")</f>
        <v>43642384</v>
      </c>
      <c r="B86" s="3">
        <v>0.5207844639124259</v>
      </c>
    </row>
    <row r="87" ht="15.75" customHeight="1">
      <c r="A87" s="2" t="str">
        <f>HYPERLINK("https://stackoverflow.com/q/62065508", "62065508")</f>
        <v>62065508</v>
      </c>
      <c r="B87" s="3">
        <v>0.5190461832252877</v>
      </c>
    </row>
    <row r="88" ht="15.75" customHeight="1">
      <c r="A88" s="2" t="str">
        <f>HYPERLINK("https://stackoverflow.com/q/42530654", "42530654")</f>
        <v>42530654</v>
      </c>
      <c r="B88" s="3">
        <v>0.5190059525228683</v>
      </c>
    </row>
    <row r="89" ht="15.75" customHeight="1">
      <c r="A89" s="2" t="str">
        <f>HYPERLINK("https://stackoverflow.com/q/50480858", "50480858")</f>
        <v>50480858</v>
      </c>
      <c r="B89" s="3">
        <v>0.5188926300037411</v>
      </c>
    </row>
    <row r="90" ht="15.75" customHeight="1">
      <c r="A90" s="2" t="str">
        <f>HYPERLINK("https://stackoverflow.com/q/51973789", "51973789")</f>
        <v>51973789</v>
      </c>
      <c r="B90" s="3">
        <v>0.5176544203092875</v>
      </c>
    </row>
    <row r="91" ht="15.75" customHeight="1">
      <c r="A91" s="2" t="str">
        <f>HYPERLINK("https://stackoverflow.com/q/56556456", "56556456")</f>
        <v>56556456</v>
      </c>
      <c r="B91" s="3">
        <v>0.5159690429474603</v>
      </c>
    </row>
    <row r="92" ht="15.75" customHeight="1">
      <c r="A92" s="2" t="str">
        <f>HYPERLINK("https://stackoverflow.com/q/61208367", "61208367")</f>
        <v>61208367</v>
      </c>
      <c r="B92" s="3">
        <v>0.5132466533850616</v>
      </c>
    </row>
    <row r="93" ht="15.75" customHeight="1">
      <c r="A93" s="2" t="str">
        <f>HYPERLINK("https://stackoverflow.com/q/16045596", "16045596")</f>
        <v>16045596</v>
      </c>
      <c r="B93" s="3">
        <v>0.5129052149400987</v>
      </c>
    </row>
    <row r="94" ht="15.75" customHeight="1">
      <c r="A94" s="2" t="str">
        <f>HYPERLINK("https://stackoverflow.com/q/59186116", "59186116")</f>
        <v>59186116</v>
      </c>
      <c r="B94" s="3">
        <v>0.5104997341839449</v>
      </c>
    </row>
    <row r="95" ht="15.75" customHeight="1">
      <c r="A95" s="2" t="str">
        <f>HYPERLINK("https://stackoverflow.com/q/61105890", "61105890")</f>
        <v>61105890</v>
      </c>
      <c r="B95" s="3">
        <v>0.5102702510109918</v>
      </c>
    </row>
    <row r="96" ht="15.75" customHeight="1">
      <c r="A96" s="2" t="str">
        <f>HYPERLINK("https://stackoverflow.com/q/50766363", "50766363")</f>
        <v>50766363</v>
      </c>
      <c r="B96" s="3">
        <v>0.5098866423144861</v>
      </c>
    </row>
    <row r="97" ht="15.75" customHeight="1">
      <c r="A97" s="2" t="str">
        <f>HYPERLINK("https://stackoverflow.com/q/50822695", "50822695")</f>
        <v>50822695</v>
      </c>
      <c r="B97" s="3">
        <v>0.5094783450947835</v>
      </c>
    </row>
    <row r="98" ht="15.75" customHeight="1">
      <c r="A98" s="2" t="str">
        <f>HYPERLINK("https://stackoverflow.com/q/16937042", "16937042")</f>
        <v>16937042</v>
      </c>
      <c r="B98" s="3">
        <v>0.5087973424493502</v>
      </c>
    </row>
    <row r="99" ht="15.75" customHeight="1">
      <c r="A99" s="2" t="str">
        <f>HYPERLINK("https://stackoverflow.com/q/55505857", "55505857")</f>
        <v>55505857</v>
      </c>
      <c r="B99" s="3">
        <v>0.507471720954867</v>
      </c>
    </row>
    <row r="100" ht="15.75" customHeight="1">
      <c r="A100" s="2" t="str">
        <f>HYPERLINK("https://stackoverflow.com/q/50718804", "50718804")</f>
        <v>50718804</v>
      </c>
      <c r="B100" s="3">
        <v>0.504066985645933</v>
      </c>
    </row>
    <row r="101" ht="15.75" customHeight="1">
      <c r="A101" s="2" t="str">
        <f>HYPERLINK("https://stackoverflow.com/q/54365658", "54365658")</f>
        <v>54365658</v>
      </c>
      <c r="B101" s="3">
        <v>0.503942377360099</v>
      </c>
    </row>
    <row r="102" ht="15.75" customHeight="1">
      <c r="A102" s="2" t="str">
        <f>HYPERLINK("https://stackoverflow.com/q/58275712", "58275712")</f>
        <v>58275712</v>
      </c>
      <c r="B102" s="3">
        <v>0.503942377360099</v>
      </c>
    </row>
    <row r="103" ht="15.75" customHeight="1">
      <c r="A103" s="2" t="str">
        <f>HYPERLINK("https://stackoverflow.com/q/34228425", "34228425")</f>
        <v>34228425</v>
      </c>
      <c r="B103" s="3">
        <v>0.5030184659090909</v>
      </c>
    </row>
    <row r="104" ht="15.75" customHeight="1">
      <c r="A104" s="2" t="str">
        <f>HYPERLINK("https://stackoverflow.com/q/57557137", "57557137")</f>
        <v>57557137</v>
      </c>
      <c r="B104" s="3">
        <v>0.5014264785257151</v>
      </c>
    </row>
    <row r="105" ht="15.75" customHeight="1">
      <c r="A105" s="2" t="str">
        <f>HYPERLINK("https://stackoverflow.com/q/46608926", "46608926")</f>
        <v>46608926</v>
      </c>
      <c r="B105" s="3">
        <v>0.5005813530993387</v>
      </c>
    </row>
    <row r="106" ht="15.75" customHeight="1">
      <c r="A106" s="2" t="str">
        <f>HYPERLINK("https://stackoverflow.com/q/57164103", "57164103")</f>
        <v>57164103</v>
      </c>
      <c r="B106" s="3">
        <v>0.4973418394471026</v>
      </c>
    </row>
    <row r="107" ht="15.75" customHeight="1">
      <c r="A107" s="2" t="str">
        <f>HYPERLINK("https://stackoverflow.com/q/32726040", "32726040")</f>
        <v>32726040</v>
      </c>
      <c r="B107" s="3">
        <v>0.4972291724585303</v>
      </c>
    </row>
    <row r="108" ht="15.75" customHeight="1">
      <c r="A108" s="2" t="str">
        <f>HYPERLINK("https://stackoverflow.com/q/31335575", "31335575")</f>
        <v>31335575</v>
      </c>
      <c r="B108" s="3">
        <v>0.4971369748439813</v>
      </c>
    </row>
    <row r="109" ht="15.75" customHeight="1">
      <c r="A109" s="2" t="str">
        <f>HYPERLINK("https://stackoverflow.com/q/57171261", "57171261")</f>
        <v>57171261</v>
      </c>
      <c r="B109" s="3">
        <v>0.4969212674692128</v>
      </c>
    </row>
    <row r="110" ht="15.75" customHeight="1">
      <c r="A110" s="2" t="str">
        <f>HYPERLINK("https://stackoverflow.com/q/59867397", "59867397")</f>
        <v>59867397</v>
      </c>
      <c r="B110" s="3">
        <v>0.4950161682834952</v>
      </c>
    </row>
    <row r="111" ht="15.75" customHeight="1">
      <c r="A111" s="2" t="str">
        <f>HYPERLINK("https://stackoverflow.com/q/60169520", "60169520")</f>
        <v>60169520</v>
      </c>
      <c r="B111" s="3">
        <v>0.4916744643585498</v>
      </c>
    </row>
    <row r="112" ht="15.75" customHeight="1">
      <c r="A112" s="2" t="str">
        <f>HYPERLINK("https://stackoverflow.com/q/45545220", "45545220")</f>
        <v>45545220</v>
      </c>
      <c r="B112" s="3">
        <v>0.4909824315764911</v>
      </c>
    </row>
    <row r="113" ht="15.75" customHeight="1">
      <c r="A113" s="2" t="str">
        <f>HYPERLINK("https://stackoverflow.com/q/61734639", "61734639")</f>
        <v>61734639</v>
      </c>
      <c r="B113" s="3">
        <v>0.4906607979233678</v>
      </c>
    </row>
    <row r="114" ht="15.75" customHeight="1">
      <c r="A114" s="2" t="str">
        <f>HYPERLINK("https://stackoverflow.com/q/43995641", "43995641")</f>
        <v>43995641</v>
      </c>
      <c r="B114" s="3">
        <v>0.4898650938919396</v>
      </c>
    </row>
    <row r="115" ht="15.75" customHeight="1">
      <c r="A115" s="2" t="str">
        <f>HYPERLINK("https://stackoverflow.com/q/51731481", "51731481")</f>
        <v>51731481</v>
      </c>
      <c r="B115" s="3">
        <v>0.4869486948694871</v>
      </c>
    </row>
    <row r="116" ht="15.75" customHeight="1">
      <c r="A116" s="2" t="str">
        <f>HYPERLINK("https://stackoverflow.com/q/53207653", "53207653")</f>
        <v>53207653</v>
      </c>
      <c r="B116" s="3">
        <v>0.4852060427281667</v>
      </c>
    </row>
    <row r="117" ht="15.75" customHeight="1">
      <c r="A117" s="2" t="str">
        <f>HYPERLINK("https://stackoverflow.com/q/46655042", "46655042")</f>
        <v>46655042</v>
      </c>
      <c r="B117" s="3">
        <v>0.4840893275131271</v>
      </c>
    </row>
    <row r="118" ht="15.75" customHeight="1">
      <c r="A118" s="2" t="str">
        <f>HYPERLINK("https://stackoverflow.com/q/52585467", "52585467")</f>
        <v>52585467</v>
      </c>
      <c r="B118" s="3">
        <v>0.4840215015653612</v>
      </c>
    </row>
    <row r="119" ht="15.75" customHeight="1">
      <c r="A119" s="2" t="str">
        <f>HYPERLINK("https://stackoverflow.com/q/56646153", "56646153")</f>
        <v>56646153</v>
      </c>
      <c r="B119" s="3">
        <v>0.4816067653276956</v>
      </c>
    </row>
    <row r="120" ht="15.75" customHeight="1">
      <c r="A120" s="2" t="str">
        <f>HYPERLINK("https://stackoverflow.com/q/57494649", "57494649")</f>
        <v>57494649</v>
      </c>
      <c r="B120" s="3">
        <v>0.4815161928563991</v>
      </c>
    </row>
    <row r="121" ht="15.75" customHeight="1">
      <c r="A121" s="2" t="str">
        <f>HYPERLINK("https://stackoverflow.com/q/34814017", "34814017")</f>
        <v>34814017</v>
      </c>
      <c r="B121" s="3">
        <v>0.4779744932917799</v>
      </c>
    </row>
    <row r="122" ht="15.75" customHeight="1">
      <c r="A122" s="2" t="str">
        <f>HYPERLINK("https://stackoverflow.com/q/56674480", "56674480")</f>
        <v>56674480</v>
      </c>
      <c r="B122" s="3">
        <v>0.4777172473801687</v>
      </c>
    </row>
    <row r="123" ht="15.75" customHeight="1">
      <c r="A123" s="2" t="str">
        <f>HYPERLINK("https://stackoverflow.com/q/43612228", "43612228")</f>
        <v>43612228</v>
      </c>
      <c r="B123" s="3">
        <v>0.477619330560507</v>
      </c>
    </row>
    <row r="124" ht="15.75" customHeight="1">
      <c r="A124" s="2" t="str">
        <f>HYPERLINK("https://stackoverflow.com/q/52436007", "52436007")</f>
        <v>52436007</v>
      </c>
      <c r="B124" s="3">
        <v>0.4771686328938238</v>
      </c>
    </row>
    <row r="125" ht="15.75" customHeight="1">
      <c r="A125" s="2" t="str">
        <f>HYPERLINK("https://stackoverflow.com/q/44851076", "44851076")</f>
        <v>44851076</v>
      </c>
      <c r="B125" s="3">
        <v>0.4770046837085944</v>
      </c>
    </row>
    <row r="126" ht="15.75" customHeight="1">
      <c r="A126" s="2" t="str">
        <f>HYPERLINK("https://stackoverflow.com/q/54069553", "54069553")</f>
        <v>54069553</v>
      </c>
      <c r="B126" s="3">
        <v>0.4759220108057318</v>
      </c>
    </row>
    <row r="127" ht="15.75" customHeight="1">
      <c r="A127" s="2" t="str">
        <f>HYPERLINK("https://stackoverflow.com/q/46514457", "46514457")</f>
        <v>46514457</v>
      </c>
      <c r="B127" s="3">
        <v>0.4735891470585348</v>
      </c>
    </row>
    <row r="128" ht="15.75" customHeight="1">
      <c r="A128" s="2" t="str">
        <f>HYPERLINK("https://stackoverflow.com/q/54574872", "54574872")</f>
        <v>54574872</v>
      </c>
      <c r="B128" s="3">
        <v>0.4698899826288363</v>
      </c>
    </row>
    <row r="129" ht="15.75" customHeight="1">
      <c r="A129" s="2" t="str">
        <f>HYPERLINK("https://stackoverflow.com/q/57849964", "57849964")</f>
        <v>57849964</v>
      </c>
      <c r="B129" s="3">
        <v>0.4693516360183028</v>
      </c>
    </row>
    <row r="130" ht="15.75" customHeight="1">
      <c r="A130" s="2" t="str">
        <f>HYPERLINK("https://stackoverflow.com/q/16567269", "16567269")</f>
        <v>16567269</v>
      </c>
      <c r="B130" s="3">
        <v>0.468380120220611</v>
      </c>
    </row>
    <row r="131" ht="15.75" customHeight="1">
      <c r="A131" s="2" t="str">
        <f>HYPERLINK("https://stackoverflow.com/q/54603982", "54603982")</f>
        <v>54603982</v>
      </c>
      <c r="B131" s="3">
        <v>0.4676214196762142</v>
      </c>
    </row>
    <row r="132" ht="15.75" customHeight="1">
      <c r="A132" s="2" t="str">
        <f>HYPERLINK("https://stackoverflow.com/q/60672693", "60672693")</f>
        <v>60672693</v>
      </c>
      <c r="B132" s="3">
        <v>0.4652565927733714</v>
      </c>
    </row>
    <row r="133" ht="15.75" customHeight="1">
      <c r="A133" s="2" t="str">
        <f>HYPERLINK("https://stackoverflow.com/q/53170139", "53170139")</f>
        <v>53170139</v>
      </c>
      <c r="B133" s="3">
        <v>0.4634357271343573</v>
      </c>
    </row>
    <row r="134" ht="15.75" customHeight="1">
      <c r="A134" s="2" t="str">
        <f>HYPERLINK("https://stackoverflow.com/q/26655087", "26655087")</f>
        <v>26655087</v>
      </c>
      <c r="B134" s="3">
        <v>0.4604255814630456</v>
      </c>
    </row>
    <row r="135" ht="15.75" customHeight="1">
      <c r="A135" s="2" t="str">
        <f>HYPERLINK("https://stackoverflow.com/q/61947363", "61947363")</f>
        <v>61947363</v>
      </c>
      <c r="B135" s="3">
        <v>0.4598296128545239</v>
      </c>
    </row>
    <row r="136" ht="15.75" customHeight="1">
      <c r="A136" s="2" t="str">
        <f>HYPERLINK("https://stackoverflow.com/q/22351264", "22351264")</f>
        <v>22351264</v>
      </c>
      <c r="B136" s="3">
        <v>0.4590241136387663</v>
      </c>
    </row>
    <row r="137" ht="15.75" customHeight="1">
      <c r="A137" s="2" t="str">
        <f>HYPERLINK("https://stackoverflow.com/q/61191042", "61191042")</f>
        <v>61191042</v>
      </c>
      <c r="B137" s="3">
        <v>0.4581657280772326</v>
      </c>
    </row>
    <row r="138" ht="15.75" customHeight="1">
      <c r="A138" s="2" t="str">
        <f>HYPERLINK("https://stackoverflow.com/q/49467664", "49467664")</f>
        <v>49467664</v>
      </c>
      <c r="B138" s="3">
        <v>0.4580096379756821</v>
      </c>
    </row>
    <row r="139" ht="15.75" customHeight="1">
      <c r="A139" s="2" t="str">
        <f>HYPERLINK("https://stackoverflow.com/q/45963371", "45963371")</f>
        <v>45963371</v>
      </c>
      <c r="B139" s="3">
        <v>0.4570667177302248</v>
      </c>
    </row>
    <row r="140" ht="15.75" customHeight="1">
      <c r="A140" s="2" t="str">
        <f>HYPERLINK("https://stackoverflow.com/q/25077760", "25077760")</f>
        <v>25077760</v>
      </c>
      <c r="B140" s="3">
        <v>0.4561605212011716</v>
      </c>
    </row>
    <row r="141" ht="15.75" customHeight="1">
      <c r="A141" s="2" t="str">
        <f>HYPERLINK("https://stackoverflow.com/q/45281799", "45281799")</f>
        <v>45281799</v>
      </c>
      <c r="B141" s="3">
        <v>0.4506450645064508</v>
      </c>
    </row>
    <row r="142" ht="15.75" customHeight="1">
      <c r="A142" s="2" t="str">
        <f>HYPERLINK("https://stackoverflow.com/q/14530767", "14530767")</f>
        <v>14530767</v>
      </c>
      <c r="B142" s="3">
        <v>0.450427845332304</v>
      </c>
    </row>
    <row r="143" ht="15.75" customHeight="1">
      <c r="A143" s="2" t="str">
        <f>HYPERLINK("https://stackoverflow.com/q/42996482", "42996482")</f>
        <v>42996482</v>
      </c>
      <c r="B143" s="3">
        <v>0.4488830813266131</v>
      </c>
    </row>
    <row r="144" ht="15.75" customHeight="1">
      <c r="A144" s="2" t="str">
        <f>HYPERLINK("https://stackoverflow.com/q/57895035", "57895035")</f>
        <v>57895035</v>
      </c>
      <c r="B144" s="3">
        <v>0.4458151451888405</v>
      </c>
    </row>
    <row r="145" ht="15.75" customHeight="1">
      <c r="A145" s="2" t="str">
        <f>HYPERLINK("https://stackoverflow.com/q/17313690", "17313690")</f>
        <v>17313690</v>
      </c>
      <c r="B145" s="3">
        <v>0.4421635711958292</v>
      </c>
    </row>
    <row r="146" ht="15.75" customHeight="1">
      <c r="A146" s="2" t="str">
        <f>HYPERLINK("https://stackoverflow.com/q/24764540", "24764540")</f>
        <v>24764540</v>
      </c>
      <c r="B146" s="3">
        <v>0.4407119208789355</v>
      </c>
    </row>
    <row r="147" ht="15.75" customHeight="1">
      <c r="A147" s="2" t="str">
        <f>HYPERLINK("https://stackoverflow.com/q/57971560", "57971560")</f>
        <v>57971560</v>
      </c>
      <c r="B147" s="3">
        <v>0.4391233766233767</v>
      </c>
    </row>
    <row r="148" ht="15.75" customHeight="1">
      <c r="A148" s="2" t="str">
        <f>HYPERLINK("https://stackoverflow.com/q/35343564", "35343564")</f>
        <v>35343564</v>
      </c>
      <c r="B148" s="3">
        <v>0.4389213233249931</v>
      </c>
    </row>
    <row r="149" ht="15.75" customHeight="1">
      <c r="A149" s="2" t="str">
        <f>HYPERLINK("https://stackoverflow.com/q/57417867", "57417867")</f>
        <v>57417867</v>
      </c>
      <c r="B149" s="3">
        <v>0.4389213233249931</v>
      </c>
    </row>
    <row r="150" ht="15.75" customHeight="1">
      <c r="A150" s="2" t="str">
        <f>HYPERLINK("https://stackoverflow.com/q/56756414", "56756414")</f>
        <v>56756414</v>
      </c>
      <c r="B150" s="3">
        <v>0.438688993182301</v>
      </c>
    </row>
    <row r="151" ht="15.75" customHeight="1">
      <c r="A151" s="2" t="str">
        <f>HYPERLINK("https://stackoverflow.com/q/30025388", "30025388")</f>
        <v>30025388</v>
      </c>
      <c r="B151" s="3">
        <v>0.4365334763564853</v>
      </c>
    </row>
    <row r="152" ht="15.75" customHeight="1">
      <c r="A152" s="2" t="str">
        <f>HYPERLINK("https://stackoverflow.com/q/50167772", "50167772")</f>
        <v>50167772</v>
      </c>
      <c r="B152" s="3">
        <v>0.4337323412056508</v>
      </c>
    </row>
    <row r="153" ht="15.75" customHeight="1">
      <c r="A153" s="2" t="str">
        <f>HYPERLINK("https://stackoverflow.com/q/13267422", "13267422")</f>
        <v>13267422</v>
      </c>
      <c r="B153" s="3">
        <v>0.4328224328224328</v>
      </c>
    </row>
    <row r="154" ht="15.75" customHeight="1">
      <c r="A154" s="2" t="str">
        <f>HYPERLINK("https://stackoverflow.com/q/53161038", "53161038")</f>
        <v>53161038</v>
      </c>
      <c r="B154" s="3">
        <v>0.4324728769173213</v>
      </c>
    </row>
    <row r="155" ht="15.75" customHeight="1">
      <c r="A155" s="2" t="str">
        <f>HYPERLINK("https://stackoverflow.com/q/60370378", "60370378")</f>
        <v>60370378</v>
      </c>
      <c r="B155" s="3">
        <v>0.4322475475213228</v>
      </c>
    </row>
    <row r="156" ht="15.75" customHeight="1">
      <c r="A156" s="2" t="str">
        <f>HYPERLINK("https://stackoverflow.com/q/61526443", "61526443")</f>
        <v>61526443</v>
      </c>
      <c r="B156" s="3">
        <v>0.4321789321789322</v>
      </c>
    </row>
    <row r="157" ht="15.75" customHeight="1">
      <c r="A157" s="2" t="str">
        <f>HYPERLINK("https://stackoverflow.com/q/21896490", "21896490")</f>
        <v>21896490</v>
      </c>
      <c r="B157" s="3">
        <v>0.4296890473361061</v>
      </c>
    </row>
    <row r="158" ht="15.75" customHeight="1">
      <c r="A158" s="2" t="str">
        <f>HYPERLINK("https://stackoverflow.com/q/46647682", "46647682")</f>
        <v>46647682</v>
      </c>
      <c r="B158" s="3">
        <v>0.4279054279054278</v>
      </c>
    </row>
    <row r="159" ht="15.75" customHeight="1">
      <c r="A159" s="2" t="str">
        <f>HYPERLINK("https://stackoverflow.com/q/8980486", "8980486")</f>
        <v>8980486</v>
      </c>
      <c r="B159" s="3">
        <v>0.4270810292708103</v>
      </c>
    </row>
    <row r="160" ht="15.75" customHeight="1">
      <c r="A160" s="2" t="str">
        <f>HYPERLINK("https://stackoverflow.com/q/45310234", "45310234")</f>
        <v>45310234</v>
      </c>
      <c r="B160" s="3">
        <v>0.4270732805764653</v>
      </c>
    </row>
    <row r="161" ht="15.75" customHeight="1">
      <c r="A161" s="2" t="str">
        <f>HYPERLINK("https://stackoverflow.com/q/46767048", "46767048")</f>
        <v>46767048</v>
      </c>
      <c r="B161" s="3">
        <v>0.4258147512864494</v>
      </c>
    </row>
    <row r="162" ht="15.75" customHeight="1">
      <c r="A162" s="2" t="str">
        <f>HYPERLINK("https://stackoverflow.com/q/58649380", "58649380")</f>
        <v>58649380</v>
      </c>
      <c r="B162" s="3">
        <v>0.4231808531171589</v>
      </c>
    </row>
    <row r="163" ht="15.75" customHeight="1">
      <c r="A163" s="2" t="str">
        <f>HYPERLINK("https://stackoverflow.com/q/47800766", "47800766")</f>
        <v>47800766</v>
      </c>
      <c r="B163" s="3">
        <v>0.4194681186868688</v>
      </c>
    </row>
    <row r="164" ht="15.75" customHeight="1">
      <c r="A164" s="2" t="str">
        <f>HYPERLINK("https://stackoverflow.com/q/57754071", "57754071")</f>
        <v>57754071</v>
      </c>
      <c r="B164" s="3">
        <v>0.419379471103609</v>
      </c>
    </row>
    <row r="165" ht="15.75" customHeight="1">
      <c r="A165" s="2" t="str">
        <f>HYPERLINK("https://stackoverflow.com/q/20846544", "20846544")</f>
        <v>20846544</v>
      </c>
      <c r="B165" s="3">
        <v>0.4162724289306569</v>
      </c>
    </row>
    <row r="166" ht="15.75" customHeight="1">
      <c r="A166" s="2" t="str">
        <f>HYPERLINK("https://stackoverflow.com/q/6645196", "6645196")</f>
        <v>6645196</v>
      </c>
      <c r="B166" s="3">
        <v>0.4146362763077461</v>
      </c>
    </row>
    <row r="167" ht="15.75" customHeight="1">
      <c r="A167" s="2" t="str">
        <f>HYPERLINK("https://stackoverflow.com/q/46738962", "46738962")</f>
        <v>46738962</v>
      </c>
      <c r="B167" s="3">
        <v>0.413946413946414</v>
      </c>
    </row>
    <row r="168" ht="15.75" customHeight="1">
      <c r="A168" s="2" t="str">
        <f>HYPERLINK("https://stackoverflow.com/q/45602479", "45602479")</f>
        <v>45602479</v>
      </c>
      <c r="B168" s="3">
        <v>0.4122373156855916</v>
      </c>
    </row>
    <row r="169" ht="15.75" customHeight="1">
      <c r="A169" s="2" t="str">
        <f>HYPERLINK("https://stackoverflow.com/q/61818685", "61818685")</f>
        <v>61818685</v>
      </c>
      <c r="B169" s="3">
        <v>0.4107921318447635</v>
      </c>
    </row>
    <row r="170" ht="15.75" customHeight="1">
      <c r="A170" s="2" t="str">
        <f>HYPERLINK("https://stackoverflow.com/q/60071979", "60071979")</f>
        <v>60071979</v>
      </c>
      <c r="B170" s="3">
        <v>0.4102827939839823</v>
      </c>
    </row>
    <row r="171" ht="15.75" customHeight="1">
      <c r="A171" s="2" t="str">
        <f>HYPERLINK("https://stackoverflow.com/q/46866935", "46866935")</f>
        <v>46866935</v>
      </c>
      <c r="B171" s="3">
        <v>0.4100228475228476</v>
      </c>
    </row>
    <row r="172" ht="15.75" customHeight="1">
      <c r="A172" s="2" t="str">
        <f>HYPERLINK("https://stackoverflow.com/q/57382016", "57382016")</f>
        <v>57382016</v>
      </c>
      <c r="B172" s="3">
        <v>0.4094727765459472</v>
      </c>
    </row>
    <row r="173" ht="15.75" customHeight="1">
      <c r="A173" s="2" t="str">
        <f>HYPERLINK("https://stackoverflow.com/q/56603585", "56603585")</f>
        <v>56603585</v>
      </c>
      <c r="B173" s="3">
        <v>0.4081652538244178</v>
      </c>
    </row>
    <row r="174" ht="15.75" customHeight="1">
      <c r="A174" s="2" t="str">
        <f>HYPERLINK("https://stackoverflow.com/q/62037429", "62037429")</f>
        <v>62037429</v>
      </c>
      <c r="B174" s="3">
        <v>0.4076653633105247</v>
      </c>
    </row>
    <row r="175" ht="15.75" customHeight="1">
      <c r="A175" s="2" t="str">
        <f>HYPERLINK("https://stackoverflow.com/q/61655523", "61655523")</f>
        <v>61655523</v>
      </c>
      <c r="B175" s="3">
        <v>0.4049893507096013</v>
      </c>
    </row>
    <row r="176" ht="15.75" customHeight="1">
      <c r="A176" s="2" t="str">
        <f>HYPERLINK("https://stackoverflow.com/q/60366748", "60366748")</f>
        <v>60366748</v>
      </c>
      <c r="B176" s="3">
        <v>0.4049003375559919</v>
      </c>
    </row>
    <row r="177" ht="15.75" customHeight="1">
      <c r="A177" s="2" t="str">
        <f>HYPERLINK("https://stackoverflow.com/q/41905258", "41905258")</f>
        <v>41905258</v>
      </c>
      <c r="B177" s="3">
        <v>0.4016604897899862</v>
      </c>
    </row>
    <row r="178" ht="15.75" customHeight="1">
      <c r="A178" s="2" t="str">
        <f>HYPERLINK("https://stackoverflow.com/q/21050053", "21050053")</f>
        <v>21050053</v>
      </c>
      <c r="B178" s="3">
        <v>0.4016435541859271</v>
      </c>
    </row>
    <row r="179" ht="15.75" customHeight="1">
      <c r="A179" s="2" t="str">
        <f>HYPERLINK("https://stackoverflow.com/q/49042255", "49042255")</f>
        <v>49042255</v>
      </c>
      <c r="B179" s="3">
        <v>0.400796960429988</v>
      </c>
    </row>
    <row r="180" ht="15.75" customHeight="1">
      <c r="A180" s="2" t="str">
        <f>HYPERLINK("https://stackoverflow.com/q/53170292", "53170292")</f>
        <v>53170292</v>
      </c>
      <c r="B180" s="3">
        <v>0.4003053038422812</v>
      </c>
    </row>
    <row r="181" ht="15.75" customHeight="1">
      <c r="A181" s="2" t="str">
        <f>HYPERLINK("https://stackoverflow.com/q/45805113", "45805113")</f>
        <v>45805113</v>
      </c>
      <c r="B181" s="3">
        <v>0.3999276585483482</v>
      </c>
    </row>
    <row r="182" ht="15.75" customHeight="1">
      <c r="A182" s="2" t="str">
        <f>HYPERLINK("https://stackoverflow.com/q/60017517", "60017517")</f>
        <v>60017517</v>
      </c>
      <c r="B182" s="3">
        <v>0.3999153020892151</v>
      </c>
    </row>
    <row r="183" ht="15.75" customHeight="1">
      <c r="A183" s="2" t="str">
        <f>HYPERLINK("https://stackoverflow.com/q/7304006", "7304006")</f>
        <v>7304006</v>
      </c>
      <c r="B183" s="3">
        <v>0.3974336387127084</v>
      </c>
    </row>
    <row r="184" ht="15.75" customHeight="1">
      <c r="A184" s="2" t="str">
        <f>HYPERLINK("https://stackoverflow.com/q/48875608", "48875608")</f>
        <v>48875608</v>
      </c>
      <c r="B184" s="3">
        <v>0.3957747408727801</v>
      </c>
    </row>
    <row r="185" ht="15.75" customHeight="1">
      <c r="A185" s="2" t="str">
        <f>HYPERLINK("https://stackoverflow.com/q/47628734", "47628734")</f>
        <v>47628734</v>
      </c>
      <c r="B185" s="3">
        <v>0.3953790781376989</v>
      </c>
    </row>
    <row r="186" ht="15.75" customHeight="1">
      <c r="A186" s="2" t="str">
        <f>HYPERLINK("https://stackoverflow.com/q/59869618", "59869618")</f>
        <v>59869618</v>
      </c>
      <c r="B186" s="3">
        <v>0.3949090909090909</v>
      </c>
    </row>
    <row r="187" ht="15.75" customHeight="1">
      <c r="A187" s="2" t="str">
        <f>HYPERLINK("https://stackoverflow.com/q/52486527", "52486527")</f>
        <v>52486527</v>
      </c>
      <c r="B187" s="3">
        <v>0.3938150738150739</v>
      </c>
    </row>
    <row r="188" ht="15.75" customHeight="1">
      <c r="A188" s="2" t="str">
        <f>HYPERLINK("https://stackoverflow.com/q/53755821", "53755821")</f>
        <v>53755821</v>
      </c>
      <c r="B188" s="3">
        <v>0.3937570652372096</v>
      </c>
    </row>
    <row r="189" ht="15.75" customHeight="1">
      <c r="A189" s="2" t="str">
        <f>HYPERLINK("https://stackoverflow.com/q/44419262", "44419262")</f>
        <v>44419262</v>
      </c>
      <c r="B189" s="3">
        <v>0.3932689729149905</v>
      </c>
    </row>
    <row r="190" ht="15.75" customHeight="1">
      <c r="A190" s="2" t="str">
        <f>HYPERLINK("https://stackoverflow.com/q/60939663", "60939663")</f>
        <v>60939663</v>
      </c>
      <c r="B190" s="3">
        <v>0.3903513903513904</v>
      </c>
    </row>
    <row r="191" ht="15.75" customHeight="1">
      <c r="A191" s="2" t="str">
        <f>HYPERLINK("https://stackoverflow.com/q/60453651", "60453651")</f>
        <v>60453651</v>
      </c>
      <c r="B191" s="3">
        <v>0.3901390139013901</v>
      </c>
    </row>
    <row r="192" ht="15.75" customHeight="1">
      <c r="A192" s="2" t="str">
        <f>HYPERLINK("https://stackoverflow.com/q/61143493", "61143493")</f>
        <v>61143493</v>
      </c>
      <c r="B192" s="3">
        <v>0.3899470581559147</v>
      </c>
    </row>
    <row r="193" ht="15.75" customHeight="1">
      <c r="A193" s="2" t="str">
        <f>HYPERLINK("https://stackoverflow.com/q/49419372", "49419372")</f>
        <v>49419372</v>
      </c>
      <c r="B193" s="3">
        <v>0.389717746391707</v>
      </c>
    </row>
    <row r="194" ht="15.75" customHeight="1">
      <c r="A194" s="2" t="str">
        <f>HYPERLINK("https://stackoverflow.com/q/48913880", "48913880")</f>
        <v>48913880</v>
      </c>
      <c r="B194" s="3">
        <v>0.3883924717258051</v>
      </c>
    </row>
    <row r="195" ht="15.75" customHeight="1">
      <c r="A195" s="2" t="str">
        <f>HYPERLINK("https://stackoverflow.com/q/50211166", "50211166")</f>
        <v>50211166</v>
      </c>
      <c r="B195" s="3">
        <v>0.3880513175448628</v>
      </c>
    </row>
    <row r="196" ht="15.75" customHeight="1">
      <c r="A196" s="2" t="str">
        <f>HYPERLINK("https://stackoverflow.com/q/47305630", "47305630")</f>
        <v>47305630</v>
      </c>
      <c r="B196" s="3">
        <v>0.3878463248055337</v>
      </c>
    </row>
    <row r="197" ht="15.75" customHeight="1">
      <c r="A197" s="2" t="str">
        <f>HYPERLINK("https://stackoverflow.com/q/54841101", "54841101")</f>
        <v>54841101</v>
      </c>
      <c r="B197" s="3">
        <v>0.3872053872053872</v>
      </c>
    </row>
    <row r="198" ht="15.75" customHeight="1">
      <c r="A198" s="2" t="str">
        <f>HYPERLINK("https://stackoverflow.com/q/16563253", "16563253")</f>
        <v>16563253</v>
      </c>
      <c r="B198" s="3">
        <v>0.3858873431827168</v>
      </c>
    </row>
    <row r="199" ht="15.75" customHeight="1">
      <c r="A199" s="2" t="str">
        <f>HYPERLINK("https://stackoverflow.com/q/50142255", "50142255")</f>
        <v>50142255</v>
      </c>
      <c r="B199" s="3">
        <v>0.3858376975068261</v>
      </c>
    </row>
    <row r="200" ht="15.75" customHeight="1">
      <c r="A200" s="2" t="str">
        <f>HYPERLINK("https://stackoverflow.com/q/33086501", "33086501")</f>
        <v>33086501</v>
      </c>
      <c r="B200" s="3">
        <v>0.3852920347385292</v>
      </c>
    </row>
    <row r="201" ht="15.75" customHeight="1">
      <c r="A201" s="2" t="str">
        <f>HYPERLINK("https://stackoverflow.com/q/40484940", "40484940")</f>
        <v>40484940</v>
      </c>
      <c r="B201" s="3">
        <v>0.382856083773515</v>
      </c>
    </row>
    <row r="202" ht="15.75" customHeight="1">
      <c r="A202" s="2" t="str">
        <f>HYPERLINK("https://stackoverflow.com/q/53808662", "53808662")</f>
        <v>53808662</v>
      </c>
      <c r="B202" s="3">
        <v>0.3807143600958034</v>
      </c>
    </row>
    <row r="203" ht="15.75" customHeight="1">
      <c r="A203" s="2" t="str">
        <f>HYPERLINK("https://stackoverflow.com/q/55308559", "55308559")</f>
        <v>55308559</v>
      </c>
      <c r="B203" s="3">
        <v>0.378772338772339</v>
      </c>
    </row>
    <row r="204" ht="15.75" customHeight="1">
      <c r="A204" s="2" t="str">
        <f>HYPERLINK("https://stackoverflow.com/q/52706803", "52706803")</f>
        <v>52706803</v>
      </c>
      <c r="B204" s="3">
        <v>0.3786376654849886</v>
      </c>
    </row>
    <row r="205" ht="15.75" customHeight="1">
      <c r="A205" s="2" t="str">
        <f>HYPERLINK("https://stackoverflow.com/q/59089647", "59089647")</f>
        <v>59089647</v>
      </c>
      <c r="B205" s="3">
        <v>0.377996177996178</v>
      </c>
    </row>
    <row r="206" ht="15.75" customHeight="1">
      <c r="A206" s="2" t="str">
        <f>HYPERLINK("https://stackoverflow.com/q/51066585", "51066585")</f>
        <v>51066585</v>
      </c>
      <c r="B206" s="3">
        <v>0.377968547460073</v>
      </c>
    </row>
    <row r="207" ht="15.75" customHeight="1">
      <c r="A207" s="2" t="str">
        <f>HYPERLINK("https://stackoverflow.com/q/53433521", "53433521")</f>
        <v>53433521</v>
      </c>
      <c r="B207" s="3">
        <v>0.3773541036968148</v>
      </c>
    </row>
    <row r="208" ht="15.75" customHeight="1">
      <c r="A208" s="2" t="str">
        <f>HYPERLINK("https://stackoverflow.com/q/49565318", "49565318")</f>
        <v>49565318</v>
      </c>
      <c r="B208" s="3">
        <v>0.3768111219724123</v>
      </c>
    </row>
    <row r="209" ht="15.75" customHeight="1">
      <c r="A209" s="2" t="str">
        <f>HYPERLINK("https://stackoverflow.com/q/51429292", "51429292")</f>
        <v>51429292</v>
      </c>
      <c r="B209" s="3">
        <v>0.3763455120129082</v>
      </c>
    </row>
    <row r="210" ht="15.75" customHeight="1">
      <c r="A210" s="2" t="str">
        <f>HYPERLINK("https://stackoverflow.com/q/33016067", "33016067")</f>
        <v>33016067</v>
      </c>
      <c r="B210" s="3">
        <v>0.3736471861471863</v>
      </c>
    </row>
    <row r="211" ht="15.75" customHeight="1">
      <c r="A211" s="2" t="str">
        <f>HYPERLINK("https://stackoverflow.com/q/56952560", "56952560")</f>
        <v>56952560</v>
      </c>
      <c r="B211" s="3">
        <v>0.3725792961461752</v>
      </c>
    </row>
    <row r="212" ht="15.75" customHeight="1">
      <c r="A212" s="2" t="str">
        <f>HYPERLINK("https://stackoverflow.com/q/59615918", "59615918")</f>
        <v>59615918</v>
      </c>
      <c r="B212" s="3">
        <v>0.3716367211942433</v>
      </c>
    </row>
    <row r="213" ht="15.75" customHeight="1">
      <c r="A213" s="2" t="str">
        <f>HYPERLINK("https://stackoverflow.com/q/54406837", "54406837")</f>
        <v>54406837</v>
      </c>
      <c r="B213" s="3">
        <v>0.3714753714753715</v>
      </c>
    </row>
    <row r="214" ht="15.75" customHeight="1">
      <c r="A214" s="2" t="str">
        <f>HYPERLINK("https://stackoverflow.com/q/52057206", "52057206")</f>
        <v>52057206</v>
      </c>
      <c r="B214" s="3">
        <v>0.3701969624716406</v>
      </c>
    </row>
    <row r="215" ht="15.75" customHeight="1">
      <c r="A215" s="2" t="str">
        <f>HYPERLINK("https://stackoverflow.com/q/53169033", "53169033")</f>
        <v>53169033</v>
      </c>
      <c r="B215" s="3">
        <v>0.3699703303663699</v>
      </c>
    </row>
    <row r="216" ht="15.75" customHeight="1">
      <c r="A216" s="2" t="str">
        <f>HYPERLINK("https://stackoverflow.com/q/43589592", "43589592")</f>
        <v>43589592</v>
      </c>
      <c r="B216" s="3">
        <v>0.3689792663476875</v>
      </c>
    </row>
    <row r="217" ht="15.75" customHeight="1">
      <c r="A217" s="2" t="str">
        <f>HYPERLINK("https://stackoverflow.com/q/53751429", "53751429")</f>
        <v>53751429</v>
      </c>
      <c r="B217" s="3">
        <v>0.3686868686868688</v>
      </c>
    </row>
    <row r="218" ht="15.75" customHeight="1">
      <c r="A218" s="2" t="str">
        <f>HYPERLINK("https://stackoverflow.com/q/32971342", "32971342")</f>
        <v>32971342</v>
      </c>
      <c r="B218" s="3">
        <v>0.3686142470456196</v>
      </c>
    </row>
    <row r="219" ht="15.75" customHeight="1">
      <c r="A219" s="2" t="str">
        <f>HYPERLINK("https://stackoverflow.com/q/51369708", "51369708")</f>
        <v>51369708</v>
      </c>
      <c r="B219" s="3">
        <v>0.3676888646948527</v>
      </c>
    </row>
    <row r="220" ht="15.75" customHeight="1">
      <c r="A220" s="2" t="str">
        <f>HYPERLINK("https://stackoverflow.com/q/57575852", "57575852")</f>
        <v>57575852</v>
      </c>
      <c r="B220" s="3">
        <v>0.367504835589942</v>
      </c>
    </row>
    <row r="221" ht="15.75" customHeight="1">
      <c r="A221" s="2" t="str">
        <f>HYPERLINK("https://stackoverflow.com/q/53439446", "53439446")</f>
        <v>53439446</v>
      </c>
      <c r="B221" s="3">
        <v>0.3666953840006992</v>
      </c>
    </row>
    <row r="222" ht="15.75" customHeight="1">
      <c r="A222" s="2" t="str">
        <f>HYPERLINK("https://stackoverflow.com/q/49242888", "49242888")</f>
        <v>49242888</v>
      </c>
      <c r="B222" s="3">
        <v>0.3656975849869251</v>
      </c>
    </row>
    <row r="223" ht="15.75" customHeight="1">
      <c r="A223" s="2" t="str">
        <f>HYPERLINK("https://stackoverflow.com/q/56295166", "56295166")</f>
        <v>56295166</v>
      </c>
      <c r="B223" s="3">
        <v>0.3649513735350645</v>
      </c>
    </row>
    <row r="224" ht="15.75" customHeight="1">
      <c r="A224" s="2" t="str">
        <f>HYPERLINK("https://stackoverflow.com/q/42797456", "42797456")</f>
        <v>42797456</v>
      </c>
      <c r="B224" s="3">
        <v>0.3644723092998955</v>
      </c>
    </row>
    <row r="225" ht="15.75" customHeight="1">
      <c r="A225" s="2" t="str">
        <f>HYPERLINK("https://stackoverflow.com/q/22449283", "22449283")</f>
        <v>22449283</v>
      </c>
      <c r="B225" s="3">
        <v>0.3623975605107681</v>
      </c>
    </row>
    <row r="226" ht="15.75" customHeight="1">
      <c r="A226" s="2" t="str">
        <f>HYPERLINK("https://stackoverflow.com/q/58090993", "58090993")</f>
        <v>58090993</v>
      </c>
      <c r="B226" s="3">
        <v>0.3620373620373621</v>
      </c>
    </row>
    <row r="227" ht="15.75" customHeight="1">
      <c r="A227" s="2" t="str">
        <f>HYPERLINK("https://stackoverflow.com/q/32747702", "32747702")</f>
        <v>32747702</v>
      </c>
      <c r="B227" s="3">
        <v>0.3617246635149449</v>
      </c>
    </row>
    <row r="228" ht="15.75" customHeight="1">
      <c r="A228" s="2" t="str">
        <f>HYPERLINK("https://stackoverflow.com/q/45724820", "45724820")</f>
        <v>45724820</v>
      </c>
      <c r="B228" s="3">
        <v>0.3617246635149449</v>
      </c>
    </row>
    <row r="229" ht="15.75" customHeight="1">
      <c r="A229" s="2" t="str">
        <f>HYPERLINK("https://stackoverflow.com/q/43529651", "43529651")</f>
        <v>43529651</v>
      </c>
      <c r="B229" s="3">
        <v>0.3602988307583494</v>
      </c>
    </row>
    <row r="230" ht="15.75" customHeight="1">
      <c r="A230" s="2" t="str">
        <f>HYPERLINK("https://stackoverflow.com/q/58004108", "58004108")</f>
        <v>58004108</v>
      </c>
      <c r="B230" s="3">
        <v>0.3593301435406699</v>
      </c>
    </row>
    <row r="231" ht="15.75" customHeight="1">
      <c r="A231" s="2" t="str">
        <f>HYPERLINK("https://stackoverflow.com/q/54828156", "54828156")</f>
        <v>54828156</v>
      </c>
      <c r="B231" s="3">
        <v>0.3582802084243007</v>
      </c>
    </row>
    <row r="232" ht="15.75" customHeight="1">
      <c r="A232" s="2" t="str">
        <f>HYPERLINK("https://stackoverflow.com/q/17389702", "17389702")</f>
        <v>17389702</v>
      </c>
      <c r="B232" s="3">
        <v>0.3579074325342982</v>
      </c>
    </row>
    <row r="233" ht="15.75" customHeight="1">
      <c r="A233" s="2" t="str">
        <f>HYPERLINK("https://stackoverflow.com/q/49984925", "49984925")</f>
        <v>49984925</v>
      </c>
      <c r="B233" s="3">
        <v>0.3574051091115937</v>
      </c>
    </row>
    <row r="234" ht="15.75" customHeight="1">
      <c r="A234" s="2" t="str">
        <f>HYPERLINK("https://stackoverflow.com/q/52088852", "52088852")</f>
        <v>52088852</v>
      </c>
      <c r="B234" s="3">
        <v>0.3562082362082362</v>
      </c>
    </row>
    <row r="235" ht="15.75" customHeight="1">
      <c r="A235" s="2" t="str">
        <f>HYPERLINK("https://stackoverflow.com/q/45896488", "45896488")</f>
        <v>45896488</v>
      </c>
      <c r="B235" s="3">
        <v>0.3559090909090909</v>
      </c>
    </row>
    <row r="236" ht="15.75" customHeight="1">
      <c r="A236" s="2" t="str">
        <f>HYPERLINK("https://stackoverflow.com/q/60831699", "60831699")</f>
        <v>60831699</v>
      </c>
      <c r="B236" s="3">
        <v>0.3553665308051273</v>
      </c>
    </row>
    <row r="237" ht="15.75" customHeight="1">
      <c r="A237" s="2" t="str">
        <f>HYPERLINK("https://stackoverflow.com/q/59369955", "59369955")</f>
        <v>59369955</v>
      </c>
      <c r="B237" s="3">
        <v>0.3537497617686298</v>
      </c>
    </row>
    <row r="238" ht="15.75" customHeight="1">
      <c r="A238" s="2" t="str">
        <f>HYPERLINK("https://stackoverflow.com/q/47688993", "47688993")</f>
        <v>47688993</v>
      </c>
      <c r="B238" s="3">
        <v>0.3526374859708192</v>
      </c>
    </row>
    <row r="239" ht="15.75" customHeight="1">
      <c r="A239" s="2" t="str">
        <f>HYPERLINK("https://stackoverflow.com/q/60665681", "60665681")</f>
        <v>60665681</v>
      </c>
      <c r="B239" s="3">
        <v>0.3518267249610533</v>
      </c>
    </row>
    <row r="240" ht="15.75" customHeight="1">
      <c r="A240" s="2" t="str">
        <f>HYPERLINK("https://stackoverflow.com/q/11171081", "11171081")</f>
        <v>11171081</v>
      </c>
      <c r="B240" s="3">
        <v>0.3518217893217894</v>
      </c>
    </row>
    <row r="241" ht="15.75" customHeight="1">
      <c r="A241" s="2" t="str">
        <f>HYPERLINK("https://stackoverflow.com/q/41827855", "41827855")</f>
        <v>41827855</v>
      </c>
      <c r="B241" s="3">
        <v>0.3509631363708617</v>
      </c>
    </row>
    <row r="242" ht="15.75" customHeight="1">
      <c r="A242" s="2" t="str">
        <f>HYPERLINK("https://stackoverflow.com/q/60063934", "60063934")</f>
        <v>60063934</v>
      </c>
      <c r="B242" s="3">
        <v>0.3496194393230274</v>
      </c>
    </row>
    <row r="243" ht="15.75" customHeight="1">
      <c r="A243" s="2" t="str">
        <f>HYPERLINK("https://stackoverflow.com/q/34510911", "34510911")</f>
        <v>34510911</v>
      </c>
      <c r="B243" s="3">
        <v>0.3485054627911771</v>
      </c>
    </row>
    <row r="244" ht="15.75" customHeight="1">
      <c r="A244" s="2" t="str">
        <f>HYPERLINK("https://stackoverflow.com/q/57676928", "57676928")</f>
        <v>57676928</v>
      </c>
      <c r="B244" s="3">
        <v>0.3458110516934046</v>
      </c>
    </row>
    <row r="245" ht="15.75" customHeight="1">
      <c r="A245" s="2" t="str">
        <f>HYPERLINK("https://stackoverflow.com/q/60738551", "60738551")</f>
        <v>60738551</v>
      </c>
      <c r="B245" s="3">
        <v>0.3445062132112492</v>
      </c>
    </row>
    <row r="246" ht="15.75" customHeight="1">
      <c r="A246" s="2" t="str">
        <f>HYPERLINK("https://stackoverflow.com/q/56903025", "56903025")</f>
        <v>56903025</v>
      </c>
      <c r="B246" s="3">
        <v>0.3419946592360386</v>
      </c>
    </row>
    <row r="247" ht="15.75" customHeight="1">
      <c r="A247" s="2" t="str">
        <f>HYPERLINK("https://stackoverflow.com/q/49921038", "49921038")</f>
        <v>49921038</v>
      </c>
      <c r="B247" s="3">
        <v>0.3410715340539902</v>
      </c>
    </row>
    <row r="248" ht="15.75" customHeight="1">
      <c r="A248" s="2" t="str">
        <f>HYPERLINK("https://stackoverflow.com/q/46271988", "46271988")</f>
        <v>46271988</v>
      </c>
      <c r="B248" s="3">
        <v>0.3401894593604438</v>
      </c>
    </row>
    <row r="249" ht="15.75" customHeight="1">
      <c r="A249" s="2" t="str">
        <f>HYPERLINK("https://stackoverflow.com/q/19290354", "19290354")</f>
        <v>19290354</v>
      </c>
      <c r="B249" s="3">
        <v>0.3394966615305599</v>
      </c>
    </row>
    <row r="250" ht="15.75" customHeight="1">
      <c r="A250" s="2" t="str">
        <f>HYPERLINK("https://stackoverflow.com/q/3906522", "3906522")</f>
        <v>3906522</v>
      </c>
      <c r="B250" s="3">
        <v>0.3382885458357157</v>
      </c>
    </row>
    <row r="251" ht="15.75" customHeight="1">
      <c r="A251" s="2" t="str">
        <f>HYPERLINK("https://stackoverflow.com/q/59794418", "59794418")</f>
        <v>59794418</v>
      </c>
      <c r="B251" s="3">
        <v>0.3336667000033337</v>
      </c>
    </row>
    <row r="252" ht="15.75" customHeight="1">
      <c r="A252" s="2" t="str">
        <f>HYPERLINK("https://stackoverflow.com/q/41420363", "41420363")</f>
        <v>41420363</v>
      </c>
      <c r="B252" s="3">
        <v>0.3336550215531107</v>
      </c>
    </row>
    <row r="253" ht="15.75" customHeight="1">
      <c r="A253" s="2" t="str">
        <f>HYPERLINK("https://stackoverflow.com/q/53287555", "53287555")</f>
        <v>53287555</v>
      </c>
      <c r="B253" s="3">
        <v>0.3312760633861552</v>
      </c>
    </row>
    <row r="254" ht="15.75" customHeight="1">
      <c r="A254" s="2" t="str">
        <f>HYPERLINK("https://stackoverflow.com/q/55870883", "55870883")</f>
        <v>55870883</v>
      </c>
      <c r="B254" s="3">
        <v>0.3300830776558932</v>
      </c>
    </row>
    <row r="255" ht="15.75" customHeight="1">
      <c r="A255" s="2" t="str">
        <f>HYPERLINK("https://stackoverflow.com/q/58613452", "58613452")</f>
        <v>58613452</v>
      </c>
      <c r="B255" s="3">
        <v>0.3298834498834499</v>
      </c>
    </row>
    <row r="256" ht="15.75" customHeight="1">
      <c r="A256" s="2" t="str">
        <f>HYPERLINK("https://stackoverflow.com/q/51206764", "51206764")</f>
        <v>51206764</v>
      </c>
      <c r="B256" s="3">
        <v>0.3287563131313131</v>
      </c>
    </row>
    <row r="257" ht="15.75" customHeight="1">
      <c r="A257" s="2" t="str">
        <f>HYPERLINK("https://stackoverflow.com/q/52421026", "52421026")</f>
        <v>52421026</v>
      </c>
      <c r="B257" s="3">
        <v>0.3258701666344979</v>
      </c>
    </row>
    <row r="258" ht="15.75" customHeight="1">
      <c r="A258" s="2" t="str">
        <f>HYPERLINK("https://stackoverflow.com/q/55026722", "55026722")</f>
        <v>55026722</v>
      </c>
      <c r="B258" s="3">
        <v>0.3253754651780967</v>
      </c>
    </row>
    <row r="259" ht="15.75" customHeight="1">
      <c r="A259" s="2" t="str">
        <f>HYPERLINK("https://stackoverflow.com/q/59283400", "59283400")</f>
        <v>59283400</v>
      </c>
      <c r="B259" s="3">
        <v>0.3229641548225619</v>
      </c>
    </row>
    <row r="260" ht="15.75" customHeight="1">
      <c r="A260" s="2" t="str">
        <f>HYPERLINK("https://stackoverflow.com/q/53197839", "53197839")</f>
        <v>53197839</v>
      </c>
      <c r="B260" s="3">
        <v>0.3199593702386999</v>
      </c>
    </row>
    <row r="261" ht="15.75" customHeight="1">
      <c r="A261" s="2" t="str">
        <f>HYPERLINK("https://stackoverflow.com/q/59865860", "59865860")</f>
        <v>59865860</v>
      </c>
      <c r="B261" s="3">
        <v>0.3175008512087164</v>
      </c>
    </row>
    <row r="262" ht="15.75" customHeight="1">
      <c r="A262" s="2" t="str">
        <f>HYPERLINK("https://stackoverflow.com/q/60407965", "60407965")</f>
        <v>60407965</v>
      </c>
      <c r="B262" s="3">
        <v>0.3133933676386507</v>
      </c>
    </row>
    <row r="263" ht="15.75" customHeight="1">
      <c r="A263" s="2" t="str">
        <f>HYPERLINK("https://stackoverflow.com/q/55408264", "55408264")</f>
        <v>55408264</v>
      </c>
      <c r="B263" s="3">
        <v>0.3131313131313132</v>
      </c>
    </row>
    <row r="264" ht="15.75" customHeight="1">
      <c r="A264" s="2" t="str">
        <f>HYPERLINK("https://stackoverflow.com/q/45565228", "45565228")</f>
        <v>45565228</v>
      </c>
      <c r="B264" s="3">
        <v>0.3119450735109098</v>
      </c>
    </row>
    <row r="265" ht="15.75" customHeight="1">
      <c r="A265" s="2" t="str">
        <f>HYPERLINK("https://stackoverflow.com/q/57647663", "57647663")</f>
        <v>57647663</v>
      </c>
      <c r="B265" s="3">
        <v>0.3119450735109098</v>
      </c>
    </row>
    <row r="266" ht="15.75" customHeight="1">
      <c r="A266" s="2" t="str">
        <f>HYPERLINK("https://stackoverflow.com/q/31434640", "31434640")</f>
        <v>31434640</v>
      </c>
      <c r="B266" s="3">
        <v>0.3110800310800311</v>
      </c>
    </row>
    <row r="267" ht="15.75" customHeight="1">
      <c r="A267" s="2" t="str">
        <f>HYPERLINK("https://stackoverflow.com/q/59375580", "59375580")</f>
        <v>59375580</v>
      </c>
      <c r="B267" s="3">
        <v>0.3100129806185937</v>
      </c>
    </row>
    <row r="268" ht="15.75" customHeight="1">
      <c r="A268" s="2" t="str">
        <f>HYPERLINK("https://stackoverflow.com/q/60333516", "60333516")</f>
        <v>60333516</v>
      </c>
      <c r="B268" s="3">
        <v>0.309099055066797</v>
      </c>
    </row>
    <row r="269" ht="15.75" customHeight="1">
      <c r="A269" s="2" t="str">
        <f>HYPERLINK("https://stackoverflow.com/q/54577431", "54577431")</f>
        <v>54577431</v>
      </c>
      <c r="B269" s="3">
        <v>0.3072719381313131</v>
      </c>
    </row>
    <row r="270" ht="15.75" customHeight="1">
      <c r="A270" s="2" t="str">
        <f>HYPERLINK("https://stackoverflow.com/q/47886587", "47886587")</f>
        <v>47886587</v>
      </c>
      <c r="B270" s="3">
        <v>0.3061018346732632</v>
      </c>
    </row>
    <row r="271" ht="15.75" customHeight="1">
      <c r="A271" s="2" t="str">
        <f>HYPERLINK("https://stackoverflow.com/q/55805996", "55805996")</f>
        <v>55805996</v>
      </c>
      <c r="B271" s="3">
        <v>0.3000909415700412</v>
      </c>
    </row>
    <row r="272" ht="15.75" customHeight="1">
      <c r="A272" s="2" t="str">
        <f>HYPERLINK("https://stackoverflow.com/q/38434097", "38434097")</f>
        <v>38434097</v>
      </c>
      <c r="B272" s="3">
        <v>0.2998795292373274</v>
      </c>
    </row>
    <row r="273" ht="15.75" customHeight="1">
      <c r="A273" s="2" t="str">
        <f>HYPERLINK("https://stackoverflow.com/q/52919137", "52919137")</f>
        <v>52919137</v>
      </c>
      <c r="B273" s="3">
        <v>0.2997645629224577</v>
      </c>
    </row>
    <row r="274" ht="15.75" customHeight="1">
      <c r="A274" s="2" t="str">
        <f>HYPERLINK("https://stackoverflow.com/q/32750425", "32750425")</f>
        <v>32750425</v>
      </c>
      <c r="B274" s="3">
        <v>0.2997049467078011</v>
      </c>
    </row>
    <row r="275" ht="15.75" customHeight="1">
      <c r="A275" s="2" t="str">
        <f>HYPERLINK("https://stackoverflow.com/q/60811345", "60811345")</f>
        <v>60811345</v>
      </c>
      <c r="B275" s="3">
        <v>0.299190405931979</v>
      </c>
    </row>
    <row r="276" ht="15.75" customHeight="1">
      <c r="A276" s="2" t="str">
        <f>HYPERLINK("https://stackoverflow.com/q/46739891", "46739891")</f>
        <v>46739891</v>
      </c>
      <c r="B276" s="3">
        <v>0.2960611703628464</v>
      </c>
    </row>
    <row r="277" ht="15.75" customHeight="1">
      <c r="A277" s="2" t="str">
        <f>HYPERLINK("https://stackoverflow.com/q/46574894", "46574894")</f>
        <v>46574894</v>
      </c>
      <c r="B277" s="3">
        <v>0.2917637917637919</v>
      </c>
    </row>
    <row r="278" ht="15.75" customHeight="1">
      <c r="A278" s="2" t="str">
        <f>HYPERLINK("https://stackoverflow.com/q/56744215", "56744215")</f>
        <v>56744215</v>
      </c>
      <c r="B278" s="3">
        <v>0.2912014885699096</v>
      </c>
    </row>
    <row r="279" ht="15.75" customHeight="1">
      <c r="A279" s="2" t="str">
        <f>HYPERLINK("https://stackoverflow.com/q/49375184", "49375184")</f>
        <v>49375184</v>
      </c>
      <c r="B279" s="3">
        <v>0.2896227746527148</v>
      </c>
    </row>
    <row r="280" ht="15.75" customHeight="1">
      <c r="A280" s="2" t="str">
        <f>HYPERLINK("https://stackoverflow.com/q/33879085", "33879085")</f>
        <v>33879085</v>
      </c>
      <c r="B280" s="3">
        <v>0.2890037372795993</v>
      </c>
    </row>
    <row r="281" ht="15.75" customHeight="1">
      <c r="A281" s="2" t="str">
        <f>HYPERLINK("https://stackoverflow.com/q/41174301", "41174301")</f>
        <v>41174301</v>
      </c>
      <c r="B281" s="3">
        <v>0.2853535353535354</v>
      </c>
    </row>
    <row r="282" ht="15.75" customHeight="1">
      <c r="A282" s="2" t="str">
        <f>HYPERLINK("https://stackoverflow.com/q/61222090", "61222090")</f>
        <v>61222090</v>
      </c>
      <c r="B282" s="3">
        <v>0.2839232432728368</v>
      </c>
    </row>
    <row r="283" ht="15.75" customHeight="1">
      <c r="A283" s="2" t="str">
        <f>HYPERLINK("https://stackoverflow.com/q/58184044", "58184044")</f>
        <v>58184044</v>
      </c>
      <c r="B283" s="3">
        <v>0.2838915470494418</v>
      </c>
    </row>
    <row r="284" ht="15.75" customHeight="1">
      <c r="A284" s="2" t="str">
        <f>HYPERLINK("https://stackoverflow.com/q/53015958", "53015958")</f>
        <v>53015958</v>
      </c>
      <c r="B284" s="3">
        <v>0.2835774626055956</v>
      </c>
    </row>
    <row r="285" ht="15.75" customHeight="1">
      <c r="A285" s="2" t="str">
        <f>HYPERLINK("https://stackoverflow.com/q/35569887", "35569887")</f>
        <v>35569887</v>
      </c>
      <c r="B285" s="3">
        <v>0.2829908278184141</v>
      </c>
    </row>
    <row r="286" ht="15.75" customHeight="1">
      <c r="A286" s="2" t="str">
        <f>HYPERLINK("https://stackoverflow.com/q/45019323", "45019323")</f>
        <v>45019323</v>
      </c>
      <c r="B286" s="3">
        <v>0.2818142818142818</v>
      </c>
    </row>
    <row r="287" ht="15.75" customHeight="1">
      <c r="A287" s="2" t="str">
        <f>HYPERLINK("https://stackoverflow.com/q/50218500", "50218500")</f>
        <v>50218500</v>
      </c>
      <c r="B287" s="3">
        <v>0.2811273741849813</v>
      </c>
    </row>
    <row r="288" ht="15.75" customHeight="1">
      <c r="A288" s="2" t="str">
        <f>HYPERLINK("https://stackoverflow.com/q/32698744", "32698744")</f>
        <v>32698744</v>
      </c>
      <c r="B288" s="3">
        <v>0.2804515745692217</v>
      </c>
    </row>
    <row r="289" ht="15.75" customHeight="1">
      <c r="A289" s="2" t="str">
        <f>HYPERLINK("https://stackoverflow.com/q/61676798", "61676798")</f>
        <v>61676798</v>
      </c>
      <c r="B289" s="3">
        <v>0.2804515745692217</v>
      </c>
    </row>
    <row r="290" ht="15.75" customHeight="1">
      <c r="A290" s="2" t="str">
        <f>HYPERLINK("https://stackoverflow.com/q/49956884", "49956884")</f>
        <v>49956884</v>
      </c>
      <c r="B290" s="3">
        <v>0.277095277095277</v>
      </c>
    </row>
    <row r="291" ht="15.75" customHeight="1">
      <c r="A291" s="2" t="str">
        <f>HYPERLINK("https://stackoverflow.com/q/47013716", "47013716")</f>
        <v>47013716</v>
      </c>
      <c r="B291" s="3">
        <v>0.2765914175310148</v>
      </c>
    </row>
    <row r="292" ht="15.75" customHeight="1">
      <c r="A292" s="2" t="str">
        <f>HYPERLINK("https://stackoverflow.com/q/43919778", "43919778")</f>
        <v>43919778</v>
      </c>
      <c r="B292" s="3">
        <v>0.2764146656880221</v>
      </c>
    </row>
    <row r="293" ht="15.75" customHeight="1">
      <c r="A293" s="2" t="str">
        <f>HYPERLINK("https://stackoverflow.com/q/49146043", "49146043")</f>
        <v>49146043</v>
      </c>
      <c r="B293" s="3">
        <v>0.274985382769814</v>
      </c>
    </row>
    <row r="294" ht="15.75" customHeight="1">
      <c r="A294" s="2" t="str">
        <f>HYPERLINK("https://stackoverflow.com/q/42254535", "42254535")</f>
        <v>42254535</v>
      </c>
      <c r="B294" s="3">
        <v>0.2746008471814924</v>
      </c>
    </row>
    <row r="295" ht="15.75" customHeight="1">
      <c r="A295" s="2" t="str">
        <f>HYPERLINK("https://stackoverflow.com/q/17220341", "17220341")</f>
        <v>17220341</v>
      </c>
      <c r="B295" s="3">
        <v>0.2745617090444677</v>
      </c>
    </row>
    <row r="296" ht="15.75" customHeight="1">
      <c r="A296" s="2" t="str">
        <f>HYPERLINK("https://stackoverflow.com/q/60223835", "60223835")</f>
        <v>60223835</v>
      </c>
      <c r="B296" s="3">
        <v>0.2741997984964737</v>
      </c>
    </row>
    <row r="297" ht="15.75" customHeight="1">
      <c r="A297" s="2" t="str">
        <f>HYPERLINK("https://stackoverflow.com/q/25615751", "25615751")</f>
        <v>25615751</v>
      </c>
      <c r="B297" s="3">
        <v>0.2708711042044377</v>
      </c>
    </row>
    <row r="298" ht="15.75" customHeight="1">
      <c r="A298" s="2" t="str">
        <f>HYPERLINK("https://stackoverflow.com/q/59985750", "59985750")</f>
        <v>59985750</v>
      </c>
      <c r="B298" s="3">
        <v>0.2694053128835737</v>
      </c>
    </row>
    <row r="299" ht="15.75" customHeight="1">
      <c r="A299" s="2" t="str">
        <f>HYPERLINK("https://stackoverflow.com/q/46124156", "46124156")</f>
        <v>46124156</v>
      </c>
      <c r="B299" s="3">
        <v>0.2673619665489585</v>
      </c>
    </row>
    <row r="300" ht="15.75" customHeight="1">
      <c r="A300" s="2" t="str">
        <f>HYPERLINK("https://stackoverflow.com/q/56929036", "56929036")</f>
        <v>56929036</v>
      </c>
      <c r="B300" s="3">
        <v>0.2640497112041828</v>
      </c>
    </row>
    <row r="301" ht="15.75" customHeight="1">
      <c r="A301" s="2" t="str">
        <f>HYPERLINK("https://stackoverflow.com/q/56481283", "56481283")</f>
        <v>56481283</v>
      </c>
      <c r="B301" s="3">
        <v>0.2635913272855948</v>
      </c>
    </row>
    <row r="302" ht="15.75" customHeight="1">
      <c r="A302" s="2" t="str">
        <f>HYPERLINK("https://stackoverflow.com/q/58701204", "58701204")</f>
        <v>58701204</v>
      </c>
      <c r="B302" s="3">
        <v>0.2630936908589278</v>
      </c>
    </row>
    <row r="303" ht="15.75" customHeight="1">
      <c r="A303" s="2" t="str">
        <f>HYPERLINK("https://stackoverflow.com/q/56414466", "56414466")</f>
        <v>56414466</v>
      </c>
      <c r="B303" s="3">
        <v>0.2629382629382629</v>
      </c>
    </row>
    <row r="304" ht="15.75" customHeight="1">
      <c r="A304" s="2" t="str">
        <f>HYPERLINK("https://stackoverflow.com/q/56937207", "56937207")</f>
        <v>56937207</v>
      </c>
      <c r="B304" s="3">
        <v>0.2542165844491426</v>
      </c>
    </row>
    <row r="305" ht="15.75" customHeight="1">
      <c r="A305" s="2" t="str">
        <f>HYPERLINK("https://stackoverflow.com/q/54829314", "54829314")</f>
        <v>54829314</v>
      </c>
      <c r="B305" s="3">
        <v>0.2525767007940183</v>
      </c>
    </row>
    <row r="306" ht="15.75" customHeight="1">
      <c r="A306" s="2" t="str">
        <f>HYPERLINK("https://stackoverflow.com/q/59464598", "59464598")</f>
        <v>59464598</v>
      </c>
      <c r="B306" s="3">
        <v>0.2477560104678749</v>
      </c>
    </row>
    <row r="307" ht="15.75" customHeight="1">
      <c r="A307" s="2" t="str">
        <f>HYPERLINK("https://stackoverflow.com/q/47236477", "47236477")</f>
        <v>47236477</v>
      </c>
      <c r="B307" s="3">
        <v>0.2473668307001641</v>
      </c>
    </row>
    <row r="308" ht="15.75" customHeight="1">
      <c r="A308" s="2" t="str">
        <f>HYPERLINK("https://stackoverflow.com/q/56006399", "56006399")</f>
        <v>56006399</v>
      </c>
      <c r="B308" s="3">
        <v>0.2470935772822565</v>
      </c>
    </row>
    <row r="309" ht="15.75" customHeight="1">
      <c r="A309" s="2" t="str">
        <f>HYPERLINK("https://stackoverflow.com/q/50326783", "50326783")</f>
        <v>50326783</v>
      </c>
      <c r="B309" s="3">
        <v>0.2371623208832511</v>
      </c>
    </row>
    <row r="310" ht="15.75" customHeight="1">
      <c r="A310" s="2" t="str">
        <f>HYPERLINK("https://stackoverflow.com/q/56429400", "56429400")</f>
        <v>56429400</v>
      </c>
      <c r="B310" s="3">
        <v>0.2371623208832511</v>
      </c>
    </row>
    <row r="311" ht="15.75" customHeight="1">
      <c r="A311" s="2" t="str">
        <f>HYPERLINK("https://stackoverflow.com/q/48482803", "48482803")</f>
        <v>48482803</v>
      </c>
      <c r="B311" s="3">
        <v>0.2360338074623789</v>
      </c>
    </row>
    <row r="312" ht="15.75" customHeight="1">
      <c r="A312" s="2" t="str">
        <f>HYPERLINK("https://stackoverflow.com/q/15919715", "15919715")</f>
        <v>15919715</v>
      </c>
      <c r="B312" s="3">
        <v>0.2334804675230208</v>
      </c>
    </row>
    <row r="313" ht="15.75" customHeight="1">
      <c r="A313" s="2" t="str">
        <f>HYPERLINK("https://stackoverflow.com/q/56312879", "56312879")</f>
        <v>56312879</v>
      </c>
      <c r="B313" s="3">
        <v>0.2314790556865484</v>
      </c>
    </row>
    <row r="314" ht="15.75" customHeight="1">
      <c r="A314" s="2" t="str">
        <f>HYPERLINK("https://stackoverflow.com/q/49740870", "49740870")</f>
        <v>49740870</v>
      </c>
      <c r="B314" s="3">
        <v>0.2295922184811073</v>
      </c>
    </row>
    <row r="315" ht="15.75" customHeight="1">
      <c r="A315" s="2" t="str">
        <f>HYPERLINK("https://stackoverflow.com/q/53734879", "53734879")</f>
        <v>53734879</v>
      </c>
      <c r="B315" s="3">
        <v>0.2277850973503147</v>
      </c>
    </row>
    <row r="316" ht="15.75" customHeight="1">
      <c r="A316" s="2" t="str">
        <f>HYPERLINK("https://stackoverflow.com/q/35660296", "35660296")</f>
        <v>35660296</v>
      </c>
      <c r="B316" s="3">
        <v>0.2260270004055856</v>
      </c>
    </row>
    <row r="317" ht="15.75" customHeight="1">
      <c r="A317" s="2" t="str">
        <f>HYPERLINK("https://stackoverflow.com/q/22163118", "22163118")</f>
        <v>22163118</v>
      </c>
      <c r="B317" s="3">
        <v>0.2154610622352558</v>
      </c>
    </row>
    <row r="318" ht="15.75" customHeight="1">
      <c r="A318" s="2" t="str">
        <f>HYPERLINK("https://stackoverflow.com/q/44050836", "44050836")</f>
        <v>44050836</v>
      </c>
      <c r="B318" s="3">
        <v>0.2124165632937563</v>
      </c>
    </row>
    <row r="319" ht="15.75" customHeight="1">
      <c r="A319" s="2" t="str">
        <f>HYPERLINK("https://stackoverflow.com/q/58596586", "58596586")</f>
        <v>58596586</v>
      </c>
      <c r="B319" s="3">
        <v>0.2099269852078841</v>
      </c>
    </row>
    <row r="320" ht="15.75" customHeight="1">
      <c r="A320" s="2" t="str">
        <f>HYPERLINK("https://stackoverflow.com/q/38194847", "38194847")</f>
        <v>38194847</v>
      </c>
      <c r="B320" s="3">
        <v>0.2048331415420023</v>
      </c>
    </row>
    <row r="321" ht="15.75" customHeight="1">
      <c r="A321" s="2" t="str">
        <f>HYPERLINK("https://stackoverflow.com/q/51079139", "51079139")</f>
        <v>51079139</v>
      </c>
      <c r="B321" s="3">
        <v>0.2046243686868687</v>
      </c>
    </row>
    <row r="322" ht="15.75" customHeight="1">
      <c r="A322" s="2" t="str">
        <f>HYPERLINK("https://stackoverflow.com/q/46378576", "46378576")</f>
        <v>46378576</v>
      </c>
      <c r="B322" s="3">
        <v>0.1988410572101559</v>
      </c>
    </row>
    <row r="323" ht="15.75" customHeight="1">
      <c r="A323" s="2" t="str">
        <f>HYPERLINK("https://stackoverflow.com/q/58379764", "58379764")</f>
        <v>58379764</v>
      </c>
      <c r="B323" s="3">
        <v>0.1818503506401596</v>
      </c>
    </row>
    <row r="324" ht="15.75" customHeight="1">
      <c r="A324" s="2" t="str">
        <f>HYPERLINK("https://stackoverflow.com/q/52085701", "52085701")</f>
        <v>52085701</v>
      </c>
      <c r="B324" s="3">
        <v>0.1646823565605291</v>
      </c>
    </row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2020-12-22T01:28:30Z</dcterms:created>
  <dc:creator>openpyxl</dc:creator>
</cp:coreProperties>
</file>