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hcjrDqnq1lnDOWT6qHb9i6aFtXPA=="/>
    </ext>
  </extLst>
</workbook>
</file>

<file path=xl/sharedStrings.xml><?xml version="1.0" encoding="utf-8"?>
<sst xmlns="http://schemas.openxmlformats.org/spreadsheetml/2006/main" count="2" uniqueCount="2">
  <si>
    <t>link</t>
  </si>
  <si>
    <t>Correlation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</si>
</sst>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Arial"/>
    </font>
    <font>
      <b/>
      <color theme="1"/>
      <name val="Calibri"/>
    </font>
    <font>
      <u/>
      <color rgb="FF0000FF"/>
    </font>
    <font>
      <color theme="1"/>
      <name val="Calibri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Font="1"/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1.88"/>
    <col customWidth="1" min="2" max="26" width="7.63"/>
  </cols>
  <sheetData>
    <row r="1">
      <c r="A1" s="1" t="s">
        <v>0</v>
      </c>
      <c r="B1" s="1" t="s">
        <v>1</v>
      </c>
    </row>
    <row r="2">
      <c r="A2" s="2" t="str">
        <f>HYPERLINK("https://stackoverflow.com/q/49051500", "49051500")</f>
        <v>49051500</v>
      </c>
      <c r="B2" s="3">
        <v>0.8873602949648579</v>
      </c>
    </row>
    <row r="3">
      <c r="A3" s="2" t="str">
        <f>HYPERLINK("https://stackoverflow.com/q/28963021", "28963021")</f>
        <v>28963021</v>
      </c>
      <c r="B3" s="3">
        <v>0.868582244288459</v>
      </c>
    </row>
    <row r="4">
      <c r="A4" s="2" t="str">
        <f>HYPERLINK("https://stackoverflow.com/q/58161171", "58161171")</f>
        <v>58161171</v>
      </c>
      <c r="B4" s="3">
        <v>0.8555723783819368</v>
      </c>
    </row>
    <row r="5">
      <c r="A5" s="2" t="str">
        <f>HYPERLINK("https://stackoverflow.com/q/49412482", "49412482")</f>
        <v>49412482</v>
      </c>
      <c r="B5" s="3">
        <v>0.8061415647622544</v>
      </c>
    </row>
    <row r="6">
      <c r="A6" s="2" t="str">
        <f>HYPERLINK("https://stackoverflow.com/q/61685518", "61685518")</f>
        <v>61685518</v>
      </c>
      <c r="B6" s="3">
        <v>0.7898060970686669</v>
      </c>
    </row>
    <row r="7">
      <c r="A7" s="2" t="str">
        <f>HYPERLINK("https://stackoverflow.com/q/59899279", "59899279")</f>
        <v>59899279</v>
      </c>
      <c r="B7" s="3">
        <v>0.7805369610595263</v>
      </c>
    </row>
    <row r="8">
      <c r="A8" s="2" t="str">
        <f>HYPERLINK("https://stackoverflow.com/q/48866981", "48866981")</f>
        <v>48866981</v>
      </c>
      <c r="B8" s="3">
        <v>0.7776319148160303</v>
      </c>
    </row>
    <row r="9">
      <c r="A9" s="2" t="str">
        <f>HYPERLINK("https://stackoverflow.com/q/59852901", "59852901")</f>
        <v>59852901</v>
      </c>
      <c r="B9" s="3">
        <v>0.7675125236100846</v>
      </c>
    </row>
    <row r="10">
      <c r="A10" s="2" t="str">
        <f>HYPERLINK("https://stackoverflow.com/q/61782652", "61782652")</f>
        <v>61782652</v>
      </c>
      <c r="B10" s="3">
        <v>0.7590266099515284</v>
      </c>
    </row>
    <row r="11">
      <c r="A11" s="2" t="str">
        <f>HYPERLINK("https://stackoverflow.com/q/26226598", "26226598")</f>
        <v>26226598</v>
      </c>
      <c r="B11" s="3">
        <v>0.7583006203695859</v>
      </c>
    </row>
    <row r="12">
      <c r="A12" s="2" t="str">
        <f>HYPERLINK("https://stackoverflow.com/q/4432075", "4432075")</f>
        <v>4432075</v>
      </c>
      <c r="B12" s="3">
        <v>0.751019511889077</v>
      </c>
    </row>
    <row r="13">
      <c r="A13" s="2" t="str">
        <f>HYPERLINK("https://stackoverflow.com/q/34596332", "34596332")</f>
        <v>34596332</v>
      </c>
      <c r="B13" s="3">
        <v>0.7435586635586636</v>
      </c>
    </row>
    <row r="14">
      <c r="A14" s="2" t="str">
        <f>HYPERLINK("https://stackoverflow.com/q/3578981", "3578981")</f>
        <v>3578981</v>
      </c>
      <c r="B14" s="3">
        <v>0.734706502778792</v>
      </c>
    </row>
    <row r="15">
      <c r="A15" s="2" t="str">
        <f>HYPERLINK("https://stackoverflow.com/q/47564757", "47564757")</f>
        <v>47564757</v>
      </c>
      <c r="B15" s="3">
        <v>0.7332092858408648</v>
      </c>
    </row>
    <row r="16">
      <c r="A16" s="2" t="str">
        <f>HYPERLINK("https://stackoverflow.com/q/29905159", "29905159")</f>
        <v>29905159</v>
      </c>
      <c r="B16" s="3">
        <v>0.7321789321789322</v>
      </c>
    </row>
    <row r="17">
      <c r="A17" s="2" t="str">
        <f>HYPERLINK("https://stackoverflow.com/q/52023042", "52023042")</f>
        <v>52023042</v>
      </c>
      <c r="B17" s="3">
        <v>0.7316289067701497</v>
      </c>
    </row>
    <row r="18">
      <c r="A18" s="2" t="str">
        <f>HYPERLINK("https://stackoverflow.com/q/56465000", "56465000")</f>
        <v>56465000</v>
      </c>
      <c r="B18" s="3">
        <v>0.7215185363333513</v>
      </c>
    </row>
    <row r="19">
      <c r="A19" s="2" t="str">
        <f>HYPERLINK("https://stackoverflow.com/q/57802832", "57802832")</f>
        <v>57802832</v>
      </c>
      <c r="B19" s="3">
        <v>0.7190053400244482</v>
      </c>
    </row>
    <row r="20">
      <c r="A20" s="2" t="str">
        <f>HYPERLINK("https://stackoverflow.com/q/10774183", "10774183")</f>
        <v>10774183</v>
      </c>
      <c r="B20" s="3">
        <v>0.7155642200788928</v>
      </c>
    </row>
    <row r="21" ht="15.75" customHeight="1">
      <c r="A21" s="2" t="str">
        <f>HYPERLINK("https://stackoverflow.com/q/29658339", "29658339")</f>
        <v>29658339</v>
      </c>
      <c r="B21" s="3">
        <v>0.7100068616656294</v>
      </c>
    </row>
    <row r="22" ht="15.75" customHeight="1">
      <c r="A22" s="2" t="str">
        <f>HYPERLINK("https://stackoverflow.com/q/50783112", "50783112")</f>
        <v>50783112</v>
      </c>
      <c r="B22" s="3">
        <v>0.6999686674723603</v>
      </c>
    </row>
    <row r="23" ht="15.75" customHeight="1">
      <c r="A23" s="2" t="str">
        <f>HYPERLINK("https://stackoverflow.com/q/16999224", "16999224")</f>
        <v>16999224</v>
      </c>
      <c r="B23" s="3">
        <v>0.6928943614822577</v>
      </c>
    </row>
    <row r="24" ht="15.75" customHeight="1">
      <c r="A24" s="2" t="str">
        <f>HYPERLINK("https://stackoverflow.com/q/29035915", "29035915")</f>
        <v>29035915</v>
      </c>
      <c r="B24" s="3">
        <v>0.6780816293011416</v>
      </c>
    </row>
    <row r="25" ht="15.75" customHeight="1">
      <c r="A25" s="2" t="str">
        <f>HYPERLINK("https://stackoverflow.com/q/10042002", "10042002")</f>
        <v>10042002</v>
      </c>
      <c r="B25" s="3">
        <v>0.6777403666292556</v>
      </c>
    </row>
    <row r="26" ht="15.75" customHeight="1">
      <c r="A26" s="2" t="str">
        <f>HYPERLINK("https://stackoverflow.com/q/8640940", "8640940")</f>
        <v>8640940</v>
      </c>
      <c r="B26" s="3">
        <v>0.6699924582421524</v>
      </c>
    </row>
    <row r="27" ht="15.75" customHeight="1">
      <c r="A27" s="2" t="str">
        <f>HYPERLINK("https://stackoverflow.com/q/58292569", "58292569")</f>
        <v>58292569</v>
      </c>
      <c r="B27" s="3">
        <v>0.6678054026697032</v>
      </c>
    </row>
    <row r="28" ht="15.75" customHeight="1">
      <c r="A28" s="2" t="str">
        <f>HYPERLINK("https://stackoverflow.com/q/60836488", "60836488")</f>
        <v>60836488</v>
      </c>
      <c r="B28" s="3">
        <v>0.6512096049462597</v>
      </c>
    </row>
    <row r="29" ht="15.75" customHeight="1">
      <c r="A29" s="2" t="str">
        <f>HYPERLINK("https://stackoverflow.com/q/55283966", "55283966")</f>
        <v>55283966</v>
      </c>
      <c r="B29" s="3">
        <v>0.6476061989760619</v>
      </c>
    </row>
    <row r="30" ht="15.75" customHeight="1">
      <c r="A30" s="2" t="str">
        <f>HYPERLINK("https://stackoverflow.com/q/49865996", "49865996")</f>
        <v>49865996</v>
      </c>
      <c r="B30" s="3">
        <v>0.6452414048744324</v>
      </c>
    </row>
    <row r="31" ht="15.75" customHeight="1">
      <c r="A31" s="2" t="str">
        <f>HYPERLINK("https://stackoverflow.com/q/56013510", "56013510")</f>
        <v>56013510</v>
      </c>
      <c r="B31" s="3">
        <v>0.6408780542858756</v>
      </c>
    </row>
    <row r="32" ht="15.75" customHeight="1">
      <c r="A32" s="2" t="str">
        <f>HYPERLINK("https://stackoverflow.com/q/35117639", "35117639")</f>
        <v>35117639</v>
      </c>
      <c r="B32" s="3">
        <v>0.638001340939317</v>
      </c>
    </row>
    <row r="33" ht="15.75" customHeight="1">
      <c r="A33" s="2" t="str">
        <f>HYPERLINK("https://stackoverflow.com/q/53486490", "53486490")</f>
        <v>53486490</v>
      </c>
      <c r="B33" s="3">
        <v>0.6369996258885149</v>
      </c>
    </row>
    <row r="34" ht="15.75" customHeight="1">
      <c r="A34" s="2" t="str">
        <f>HYPERLINK("https://stackoverflow.com/q/60411724", "60411724")</f>
        <v>60411724</v>
      </c>
      <c r="B34" s="3">
        <v>0.633777218552305</v>
      </c>
    </row>
    <row r="35" ht="15.75" customHeight="1">
      <c r="A35" s="2" t="str">
        <f>HYPERLINK("https://stackoverflow.com/q/49689289", "49689289")</f>
        <v>49689289</v>
      </c>
      <c r="B35" s="3">
        <v>0.6312237418432108</v>
      </c>
    </row>
    <row r="36" ht="15.75" customHeight="1">
      <c r="A36" s="2" t="str">
        <f>HYPERLINK("https://stackoverflow.com/q/21437901", "21437901")</f>
        <v>21437901</v>
      </c>
      <c r="B36" s="3">
        <v>0.6300689825080069</v>
      </c>
    </row>
    <row r="37" ht="15.75" customHeight="1">
      <c r="A37" s="2" t="str">
        <f>HYPERLINK("https://stackoverflow.com/q/60601201", "60601201")</f>
        <v>60601201</v>
      </c>
      <c r="B37" s="3">
        <v>0.6294618785721988</v>
      </c>
    </row>
    <row r="38" ht="15.75" customHeight="1">
      <c r="A38" s="2" t="str">
        <f>HYPERLINK("https://stackoverflow.com/q/40277399", "40277399")</f>
        <v>40277399</v>
      </c>
      <c r="B38" s="3">
        <v>0.6293706293706294</v>
      </c>
    </row>
    <row r="39" ht="15.75" customHeight="1">
      <c r="A39" s="2" t="str">
        <f>HYPERLINK("https://stackoverflow.com/q/49988947", "49988947")</f>
        <v>49988947</v>
      </c>
      <c r="B39" s="3">
        <v>0.6267835303709743</v>
      </c>
    </row>
    <row r="40" ht="15.75" customHeight="1">
      <c r="A40" s="2" t="str">
        <f>HYPERLINK("https://stackoverflow.com/q/58773119", "58773119")</f>
        <v>58773119</v>
      </c>
      <c r="B40" s="3">
        <v>0.6266777362667773</v>
      </c>
    </row>
    <row r="41" ht="15.75" customHeight="1">
      <c r="A41" s="2" t="str">
        <f>HYPERLINK("https://stackoverflow.com/q/21871067", "21871067")</f>
        <v>21871067</v>
      </c>
      <c r="B41" s="3">
        <v>0.6196231982748838</v>
      </c>
    </row>
    <row r="42" ht="15.75" customHeight="1">
      <c r="A42" s="2" t="str">
        <f>HYPERLINK("https://stackoverflow.com/q/61350864", "61350864")</f>
        <v>61350864</v>
      </c>
      <c r="B42" s="3">
        <v>0.6183063511830637</v>
      </c>
    </row>
    <row r="43" ht="15.75" customHeight="1">
      <c r="A43" s="2" t="str">
        <f>HYPERLINK("https://stackoverflow.com/q/45556919", "45556919")</f>
        <v>45556919</v>
      </c>
      <c r="B43" s="3">
        <v>0.6124980373685038</v>
      </c>
    </row>
    <row r="44" ht="15.75" customHeight="1">
      <c r="A44" s="2" t="str">
        <f>HYPERLINK("https://stackoverflow.com/q/27748865", "27748865")</f>
        <v>27748865</v>
      </c>
      <c r="B44" s="3">
        <v>0.6094904906449898</v>
      </c>
    </row>
    <row r="45" ht="15.75" customHeight="1">
      <c r="A45" s="2" t="str">
        <f>HYPERLINK("https://stackoverflow.com/q/57958985", "57958985")</f>
        <v>57958985</v>
      </c>
      <c r="B45" s="3">
        <v>0.6094276094276095</v>
      </c>
    </row>
    <row r="46" ht="15.75" customHeight="1">
      <c r="A46" s="2" t="str">
        <f>HYPERLINK("https://stackoverflow.com/q/48981236", "48981236")</f>
        <v>48981236</v>
      </c>
      <c r="B46" s="3">
        <v>0.6070589617101245</v>
      </c>
    </row>
    <row r="47" ht="15.75" customHeight="1">
      <c r="A47" s="2" t="str">
        <f>HYPERLINK("https://stackoverflow.com/q/29458112", "29458112")</f>
        <v>29458112</v>
      </c>
      <c r="B47" s="3">
        <v>0.6060904465631203</v>
      </c>
    </row>
    <row r="48" ht="15.75" customHeight="1">
      <c r="A48" s="2" t="str">
        <f>HYPERLINK("https://stackoverflow.com/q/48933290", "48933290")</f>
        <v>48933290</v>
      </c>
      <c r="B48" s="3">
        <v>0.6028138528138529</v>
      </c>
    </row>
    <row r="49" ht="15.75" customHeight="1">
      <c r="A49" s="2" t="str">
        <f>HYPERLINK("https://stackoverflow.com/q/54910488", "54910488")</f>
        <v>54910488</v>
      </c>
      <c r="B49" s="3">
        <v>0.6018797772352275</v>
      </c>
    </row>
    <row r="50" ht="15.75" customHeight="1">
      <c r="A50" s="2" t="str">
        <f>HYPERLINK("https://stackoverflow.com/q/56650929", "56650929")</f>
        <v>56650929</v>
      </c>
      <c r="B50" s="3">
        <v>0.5933673013319031</v>
      </c>
    </row>
    <row r="51" ht="15.75" customHeight="1">
      <c r="A51" s="2" t="str">
        <f>HYPERLINK("https://stackoverflow.com/q/28865644", "28865644")</f>
        <v>28865644</v>
      </c>
      <c r="B51" s="3">
        <v>0.592927361569809</v>
      </c>
    </row>
    <row r="52" ht="15.75" customHeight="1">
      <c r="A52" s="2" t="str">
        <f>HYPERLINK("https://stackoverflow.com/q/60495312", "60495312")</f>
        <v>60495312</v>
      </c>
      <c r="B52" s="3">
        <v>0.5928740784046249</v>
      </c>
    </row>
    <row r="53" ht="15.75" customHeight="1">
      <c r="A53" s="2" t="str">
        <f>HYPERLINK("https://stackoverflow.com/q/50303866", "50303866")</f>
        <v>50303866</v>
      </c>
      <c r="B53" s="3">
        <v>0.589006503390065</v>
      </c>
    </row>
    <row r="54" ht="15.75" customHeight="1">
      <c r="A54" s="2" t="str">
        <f>HYPERLINK("https://stackoverflow.com/q/42215621", "42215621")</f>
        <v>42215621</v>
      </c>
      <c r="B54" s="3">
        <v>0.5840572390572389</v>
      </c>
    </row>
    <row r="55" ht="15.75" customHeight="1">
      <c r="A55" s="2" t="str">
        <f>HYPERLINK("https://stackoverflow.com/q/35609644", "35609644")</f>
        <v>35609644</v>
      </c>
      <c r="B55" s="3">
        <v>0.5812599681020734</v>
      </c>
    </row>
    <row r="56" ht="15.75" customHeight="1">
      <c r="A56" s="2" t="str">
        <f>HYPERLINK("https://stackoverflow.com/q/59165271", "59165271")</f>
        <v>59165271</v>
      </c>
      <c r="B56" s="3">
        <v>0.56839447102605</v>
      </c>
    </row>
    <row r="57" ht="15.75" customHeight="1">
      <c r="A57" s="2" t="str">
        <f>HYPERLINK("https://stackoverflow.com/q/51464538", "51464538")</f>
        <v>51464538</v>
      </c>
      <c r="B57" s="3">
        <v>0.567124642954027</v>
      </c>
    </row>
    <row r="58" ht="15.75" customHeight="1">
      <c r="A58" s="2" t="str">
        <f>HYPERLINK("https://stackoverflow.com/q/53937189", "53937189")</f>
        <v>53937189</v>
      </c>
      <c r="B58" s="3">
        <v>0.5657239057239057</v>
      </c>
    </row>
    <row r="59" ht="15.75" customHeight="1">
      <c r="A59" s="2" t="str">
        <f>HYPERLINK("https://stackoverflow.com/q/52821168", "52821168")</f>
        <v>52821168</v>
      </c>
      <c r="B59" s="3">
        <v>0.5555393159894766</v>
      </c>
    </row>
    <row r="60" ht="15.75" customHeight="1">
      <c r="A60" s="2" t="str">
        <f>HYPERLINK("https://stackoverflow.com/q/38866325", "38866325")</f>
        <v>38866325</v>
      </c>
      <c r="B60" s="3">
        <v>0.5555289739500266</v>
      </c>
    </row>
    <row r="61" ht="15.75" customHeight="1">
      <c r="A61" s="2" t="str">
        <f>HYPERLINK("https://stackoverflow.com/q/34971515", "34971515")</f>
        <v>34971515</v>
      </c>
      <c r="B61" s="3">
        <v>0.555525493025493</v>
      </c>
    </row>
    <row r="62" ht="15.75" customHeight="1">
      <c r="A62" s="2" t="str">
        <f>HYPERLINK("https://stackoverflow.com/q/55574590", "55574590")</f>
        <v>55574590</v>
      </c>
      <c r="B62" s="3">
        <v>0.555514825676116</v>
      </c>
    </row>
    <row r="63" ht="15.75" customHeight="1">
      <c r="A63" s="2" t="str">
        <f>HYPERLINK("https://stackoverflow.com/q/59756844", "59756844")</f>
        <v>59756844</v>
      </c>
      <c r="B63" s="3">
        <v>0.5499421697894981</v>
      </c>
    </row>
    <row r="64" ht="15.75" customHeight="1">
      <c r="A64" s="2" t="str">
        <f>HYPERLINK("https://stackoverflow.com/q/58251535", "58251535")</f>
        <v>58251535</v>
      </c>
      <c r="B64" s="3">
        <v>0.5457347194573472</v>
      </c>
    </row>
    <row r="65" ht="15.75" customHeight="1">
      <c r="A65" s="2" t="str">
        <f>HYPERLINK("https://stackoverflow.com/q/47388164", "47388164")</f>
        <v>47388164</v>
      </c>
      <c r="B65" s="3">
        <v>0.5438538389358061</v>
      </c>
    </row>
    <row r="66" ht="15.75" customHeight="1">
      <c r="A66" s="2" t="str">
        <f>HYPERLINK("https://stackoverflow.com/q/51351353", "51351353")</f>
        <v>51351353</v>
      </c>
      <c r="B66" s="3">
        <v>0.5419152151435617</v>
      </c>
    </row>
    <row r="67" ht="15.75" customHeight="1">
      <c r="A67" s="2" t="str">
        <f>HYPERLINK("https://stackoverflow.com/q/35776176", "35776176")</f>
        <v>35776176</v>
      </c>
      <c r="B67" s="3">
        <v>0.5373376623376624</v>
      </c>
    </row>
    <row r="68" ht="15.75" customHeight="1">
      <c r="A68" s="2" t="str">
        <f>HYPERLINK("https://stackoverflow.com/q/55571946", "55571946")</f>
        <v>55571946</v>
      </c>
      <c r="B68" s="3">
        <v>0.5362307283359916</v>
      </c>
    </row>
    <row r="69" ht="15.75" customHeight="1">
      <c r="A69" s="2" t="str">
        <f>HYPERLINK("https://stackoverflow.com/q/61964967", "61964967")</f>
        <v>61964967</v>
      </c>
      <c r="B69" s="3">
        <v>0.5355802927231499</v>
      </c>
    </row>
    <row r="70" ht="15.75" customHeight="1">
      <c r="A70" s="2" t="str">
        <f>HYPERLINK("https://stackoverflow.com/q/49444662", "49444662")</f>
        <v>49444662</v>
      </c>
      <c r="B70" s="3">
        <v>0.5346412846412847</v>
      </c>
    </row>
    <row r="71" ht="15.75" customHeight="1">
      <c r="A71" s="2" t="str">
        <f>HYPERLINK("https://stackoverflow.com/q/51960443", "51960443")</f>
        <v>51960443</v>
      </c>
      <c r="B71" s="3">
        <v>0.533771882526331</v>
      </c>
    </row>
    <row r="72" ht="15.75" customHeight="1">
      <c r="A72" s="2" t="str">
        <f>HYPERLINK("https://stackoverflow.com/q/58867149", "58867149")</f>
        <v>58867149</v>
      </c>
      <c r="B72" s="3">
        <v>0.5307314878228733</v>
      </c>
    </row>
    <row r="73" ht="15.75" customHeight="1">
      <c r="A73" s="2" t="str">
        <f>HYPERLINK("https://stackoverflow.com/q/58418959", "58418959")</f>
        <v>58418959</v>
      </c>
      <c r="B73" s="3">
        <v>0.5261776928443594</v>
      </c>
    </row>
    <row r="74" ht="15.75" customHeight="1">
      <c r="A74" s="2" t="str">
        <f>HYPERLINK("https://stackoverflow.com/q/61706612", "61706612")</f>
        <v>61706612</v>
      </c>
      <c r="B74" s="3">
        <v>0.5206143063285921</v>
      </c>
    </row>
    <row r="75" ht="15.75" customHeight="1">
      <c r="A75" s="2" t="str">
        <f>HYPERLINK("https://stackoverflow.com/q/29800320", "29800320")</f>
        <v>29800320</v>
      </c>
      <c r="B75" s="3">
        <v>0.5194805194805194</v>
      </c>
    </row>
    <row r="76" ht="15.75" customHeight="1">
      <c r="A76" s="2" t="str">
        <f>HYPERLINK("https://stackoverflow.com/q/49311336", "49311336")</f>
        <v>49311336</v>
      </c>
      <c r="B76" s="3">
        <v>0.5111511151115113</v>
      </c>
    </row>
    <row r="77" ht="15.75" customHeight="1">
      <c r="A77" s="2" t="str">
        <f>HYPERLINK("https://stackoverflow.com/q/56854441", "56854441")</f>
        <v>56854441</v>
      </c>
      <c r="B77" s="3">
        <v>0.5105336794688276</v>
      </c>
    </row>
    <row r="78" ht="15.75" customHeight="1">
      <c r="A78" s="2" t="str">
        <f>HYPERLINK("https://stackoverflow.com/q/44070042", "44070042")</f>
        <v>44070042</v>
      </c>
      <c r="B78" s="3">
        <v>0.5083265083265084</v>
      </c>
    </row>
    <row r="79" ht="15.75" customHeight="1">
      <c r="A79" s="2" t="str">
        <f>HYPERLINK("https://stackoverflow.com/q/56662340", "56662340")</f>
        <v>56662340</v>
      </c>
      <c r="B79" s="3">
        <v>0.5081739009387588</v>
      </c>
    </row>
    <row r="80" ht="15.75" customHeight="1">
      <c r="A80" s="2" t="str">
        <f>HYPERLINK("https://stackoverflow.com/q/57580329", "57580329")</f>
        <v>57580329</v>
      </c>
      <c r="B80" s="3">
        <v>0.5070244429023055</v>
      </c>
    </row>
    <row r="81" ht="15.75" customHeight="1">
      <c r="A81" s="2" t="str">
        <f>HYPERLINK("https://stackoverflow.com/q/49192135", "49192135")</f>
        <v>49192135</v>
      </c>
      <c r="B81" s="3">
        <v>0.5055432372505544</v>
      </c>
    </row>
    <row r="82" ht="15.75" customHeight="1">
      <c r="A82" s="2" t="str">
        <f>HYPERLINK("https://stackoverflow.com/q/62101239", "62101239")</f>
        <v>62101239</v>
      </c>
      <c r="B82" s="3">
        <v>0.5051829152952748</v>
      </c>
    </row>
    <row r="83" ht="15.75" customHeight="1">
      <c r="A83" s="2" t="str">
        <f>HYPERLINK("https://stackoverflow.com/q/46803436", "46803436")</f>
        <v>46803436</v>
      </c>
      <c r="B83" s="3">
        <v>0.5038034667664297</v>
      </c>
    </row>
    <row r="84" ht="15.75" customHeight="1">
      <c r="A84" s="2" t="str">
        <f>HYPERLINK("https://stackoverflow.com/q/544097", "544097")</f>
        <v>544097</v>
      </c>
      <c r="B84" s="3">
        <v>0.5028941096356827</v>
      </c>
    </row>
    <row r="85" ht="15.75" customHeight="1">
      <c r="A85" s="2" t="str">
        <f>HYPERLINK("https://stackoverflow.com/q/50874376", "50874376")</f>
        <v>50874376</v>
      </c>
      <c r="B85" s="3">
        <v>0.5019915651358952</v>
      </c>
    </row>
    <row r="86" ht="15.75" customHeight="1">
      <c r="A86" s="2" t="str">
        <f>HYPERLINK("https://stackoverflow.com/q/40934677", "40934677")</f>
        <v>40934677</v>
      </c>
      <c r="B86" s="3">
        <v>0.5018649569547773</v>
      </c>
    </row>
    <row r="87" ht="15.75" customHeight="1">
      <c r="A87" s="2" t="str">
        <f>HYPERLINK("https://stackoverflow.com/q/41272558", "41272558")</f>
        <v>41272558</v>
      </c>
      <c r="B87" s="3">
        <v>0.4987853215701318</v>
      </c>
    </row>
    <row r="88" ht="15.75" customHeight="1">
      <c r="A88" s="2" t="str">
        <f>HYPERLINK("https://stackoverflow.com/q/56513338", "56513338")</f>
        <v>56513338</v>
      </c>
      <c r="B88" s="3">
        <v>0.4963435810893438</v>
      </c>
    </row>
    <row r="89" ht="15.75" customHeight="1">
      <c r="A89" s="2" t="str">
        <f>HYPERLINK("https://stackoverflow.com/q/53843783", "53843783")</f>
        <v>53843783</v>
      </c>
      <c r="B89" s="3">
        <v>0.4957063213739771</v>
      </c>
    </row>
    <row r="90" ht="15.75" customHeight="1">
      <c r="A90" s="2" t="str">
        <f>HYPERLINK("https://stackoverflow.com/q/58101336", "58101336")</f>
        <v>58101336</v>
      </c>
      <c r="B90" s="3">
        <v>0.4948306595365418</v>
      </c>
    </row>
    <row r="91" ht="15.75" customHeight="1">
      <c r="A91" s="2" t="str">
        <f>HYPERLINK("https://stackoverflow.com/q/4439797", "4439797")</f>
        <v>4439797</v>
      </c>
      <c r="B91" s="3">
        <v>0.493176664605236</v>
      </c>
    </row>
    <row r="92" ht="15.75" customHeight="1">
      <c r="A92" s="2" t="str">
        <f>HYPERLINK("https://stackoverflow.com/q/47518599", "47518599")</f>
        <v>47518599</v>
      </c>
      <c r="B92" s="3">
        <v>0.4929104711713406</v>
      </c>
    </row>
    <row r="93" ht="15.75" customHeight="1">
      <c r="A93" s="2" t="str">
        <f>HYPERLINK("https://stackoverflow.com/q/58116800", "58116800")</f>
        <v>58116800</v>
      </c>
      <c r="B93" s="3">
        <v>0.4915873854827343</v>
      </c>
    </row>
    <row r="94" ht="15.75" customHeight="1">
      <c r="A94" s="2" t="str">
        <f>HYPERLINK("https://stackoverflow.com/q/57825080", "57825080")</f>
        <v>57825080</v>
      </c>
      <c r="B94" s="3">
        <v>0.4912109207525166</v>
      </c>
    </row>
    <row r="95" ht="15.75" customHeight="1">
      <c r="A95" s="2" t="str">
        <f>HYPERLINK("https://stackoverflow.com/q/56116677", "56116677")</f>
        <v>56116677</v>
      </c>
      <c r="B95" s="3">
        <v>0.4872915198496595</v>
      </c>
    </row>
    <row r="96" ht="15.75" customHeight="1">
      <c r="A96" s="2" t="str">
        <f>HYPERLINK("https://stackoverflow.com/q/47749485", "47749485")</f>
        <v>47749485</v>
      </c>
      <c r="B96" s="3">
        <v>0.4830909477180987</v>
      </c>
    </row>
    <row r="97" ht="15.75" customHeight="1">
      <c r="A97" s="2" t="str">
        <f>HYPERLINK("https://stackoverflow.com/q/44073502", "44073502")</f>
        <v>44073502</v>
      </c>
      <c r="B97" s="3">
        <v>0.4815773392285849</v>
      </c>
    </row>
    <row r="98" ht="15.75" customHeight="1">
      <c r="A98" s="2" t="str">
        <f>HYPERLINK("https://stackoverflow.com/q/32791968", "32791968")</f>
        <v>32791968</v>
      </c>
      <c r="B98" s="3">
        <v>0.4792882958020573</v>
      </c>
    </row>
    <row r="99" ht="15.75" customHeight="1">
      <c r="A99" s="2" t="str">
        <f>HYPERLINK("https://stackoverflow.com/q/61443240", "61443240")</f>
        <v>61443240</v>
      </c>
      <c r="B99" s="3">
        <v>0.4749378033361882</v>
      </c>
    </row>
    <row r="100" ht="15.75" customHeight="1">
      <c r="A100" s="2" t="str">
        <f>HYPERLINK("https://stackoverflow.com/q/48881877", "48881877")</f>
        <v>48881877</v>
      </c>
      <c r="B100" s="3">
        <v>0.4740366629255519</v>
      </c>
    </row>
    <row r="101" ht="15.75" customHeight="1">
      <c r="A101" s="2" t="str">
        <f>HYPERLINK("https://stackoverflow.com/q/59717333", "59717333")</f>
        <v>59717333</v>
      </c>
      <c r="B101" s="3">
        <v>0.4737824100881426</v>
      </c>
    </row>
    <row r="102" ht="15.75" customHeight="1">
      <c r="A102" s="2" t="str">
        <f>HYPERLINK("https://stackoverflow.com/q/42170805", "42170805")</f>
        <v>42170805</v>
      </c>
      <c r="B102" s="3">
        <v>0.4737431678158255</v>
      </c>
    </row>
    <row r="103" ht="15.75" customHeight="1">
      <c r="A103" s="2" t="str">
        <f>HYPERLINK("https://stackoverflow.com/q/20693110", "20693110")</f>
        <v>20693110</v>
      </c>
      <c r="B103" s="3">
        <v>0.4733296744939696</v>
      </c>
    </row>
    <row r="104" ht="15.75" customHeight="1">
      <c r="A104" s="2" t="str">
        <f>HYPERLINK("https://stackoverflow.com/q/44335833", "44335833")</f>
        <v>44335833</v>
      </c>
      <c r="B104" s="3">
        <v>0.4698631522665856</v>
      </c>
    </row>
    <row r="105" ht="15.75" customHeight="1">
      <c r="A105" s="2" t="str">
        <f>HYPERLINK("https://stackoverflow.com/q/51977391", "51977391")</f>
        <v>51977391</v>
      </c>
      <c r="B105" s="3">
        <v>0.4695099139543585</v>
      </c>
    </row>
    <row r="106" ht="15.75" customHeight="1">
      <c r="A106" s="2" t="str">
        <f>HYPERLINK("https://stackoverflow.com/q/56564515", "56564515")</f>
        <v>56564515</v>
      </c>
      <c r="B106" s="3">
        <v>0.4667209216972249</v>
      </c>
    </row>
    <row r="107" ht="15.75" customHeight="1">
      <c r="A107" s="2" t="str">
        <f>HYPERLINK("https://stackoverflow.com/q/50247924", "50247924")</f>
        <v>50247924</v>
      </c>
      <c r="B107" s="3">
        <v>0.4662280424284601</v>
      </c>
    </row>
    <row r="108" ht="15.75" customHeight="1">
      <c r="A108" s="2" t="str">
        <f>HYPERLINK("https://stackoverflow.com/q/51655129", "51655129")</f>
        <v>51655129</v>
      </c>
      <c r="B108" s="3">
        <v>0.4643198150660837</v>
      </c>
    </row>
    <row r="109" ht="15.75" customHeight="1">
      <c r="A109" s="2" t="str">
        <f>HYPERLINK("https://stackoverflow.com/q/57282075", "57282075")</f>
        <v>57282075</v>
      </c>
      <c r="B109" s="3">
        <v>0.4637819637819637</v>
      </c>
    </row>
    <row r="110" ht="15.75" customHeight="1">
      <c r="A110" s="2" t="str">
        <f>HYPERLINK("https://stackoverflow.com/q/59462274", "59462274")</f>
        <v>59462274</v>
      </c>
      <c r="B110" s="3">
        <v>0.4613474191455842</v>
      </c>
    </row>
    <row r="111" ht="15.75" customHeight="1">
      <c r="A111" s="2" t="str">
        <f>HYPERLINK("https://stackoverflow.com/q/57290189", "57290189")</f>
        <v>57290189</v>
      </c>
      <c r="B111" s="3">
        <v>0.4599345409401276</v>
      </c>
    </row>
    <row r="112" ht="15.75" customHeight="1">
      <c r="A112" s="2" t="str">
        <f>HYPERLINK("https://stackoverflow.com/q/27424312", "27424312")</f>
        <v>27424312</v>
      </c>
      <c r="B112" s="3">
        <v>0.4594727765459474</v>
      </c>
    </row>
    <row r="113" ht="15.75" customHeight="1">
      <c r="A113" s="2" t="str">
        <f>HYPERLINK("https://stackoverflow.com/q/59194640", "59194640")</f>
        <v>59194640</v>
      </c>
      <c r="B113" s="3">
        <v>0.4582391074928388</v>
      </c>
    </row>
    <row r="114" ht="15.75" customHeight="1">
      <c r="A114" s="2" t="str">
        <f>HYPERLINK("https://stackoverflow.com/q/61979138", "61979138")</f>
        <v>61979138</v>
      </c>
      <c r="B114" s="3">
        <v>0.4581657280772325</v>
      </c>
    </row>
    <row r="115" ht="15.75" customHeight="1">
      <c r="A115" s="2" t="str">
        <f>HYPERLINK("https://stackoverflow.com/q/48439868", "48439868")</f>
        <v>48439868</v>
      </c>
      <c r="B115" s="3">
        <v>0.4562937062937064</v>
      </c>
    </row>
    <row r="116" ht="15.75" customHeight="1">
      <c r="A116" s="2" t="str">
        <f>HYPERLINK("https://stackoverflow.com/q/54857737", "54857737")</f>
        <v>54857737</v>
      </c>
      <c r="B116" s="3">
        <v>0.4557239057239056</v>
      </c>
    </row>
    <row r="117" ht="15.75" customHeight="1">
      <c r="A117" s="2" t="str">
        <f>HYPERLINK("https://stackoverflow.com/q/27306044", "27306044")</f>
        <v>27306044</v>
      </c>
      <c r="B117" s="3">
        <v>0.455431508063087</v>
      </c>
    </row>
    <row r="118" ht="15.75" customHeight="1">
      <c r="A118" s="2" t="str">
        <f>HYPERLINK("https://stackoverflow.com/q/45473657", "45473657")</f>
        <v>45473657</v>
      </c>
      <c r="B118" s="3">
        <v>0.4536920127197904</v>
      </c>
    </row>
    <row r="119" ht="15.75" customHeight="1">
      <c r="A119" s="2" t="str">
        <f>HYPERLINK("https://stackoverflow.com/q/56298441", "56298441")</f>
        <v>56298441</v>
      </c>
      <c r="B119" s="3">
        <v>0.4535757575757576</v>
      </c>
    </row>
    <row r="120" ht="15.75" customHeight="1">
      <c r="A120" s="2" t="str">
        <f>HYPERLINK("https://stackoverflow.com/q/49503406", "49503406")</f>
        <v>49503406</v>
      </c>
      <c r="B120" s="3">
        <v>0.4531829927178765</v>
      </c>
    </row>
    <row r="121" ht="15.75" customHeight="1">
      <c r="A121" s="2" t="str">
        <f>HYPERLINK("https://stackoverflow.com/q/51869363", "51869363")</f>
        <v>51869363</v>
      </c>
      <c r="B121" s="3">
        <v>0.4516498316498316</v>
      </c>
    </row>
    <row r="122" ht="15.75" customHeight="1">
      <c r="A122" s="2" t="str">
        <f>HYPERLINK("https://stackoverflow.com/q/58118966", "58118966")</f>
        <v>58118966</v>
      </c>
      <c r="B122" s="3">
        <v>0.4511361521411772</v>
      </c>
    </row>
    <row r="123" ht="15.75" customHeight="1">
      <c r="A123" s="2" t="str">
        <f>HYPERLINK("https://stackoverflow.com/q/57248253", "57248253")</f>
        <v>57248253</v>
      </c>
      <c r="B123" s="3">
        <v>0.448051948051948</v>
      </c>
    </row>
    <row r="124" ht="15.75" customHeight="1">
      <c r="A124" s="2" t="str">
        <f>HYPERLINK("https://stackoverflow.com/q/16437979", "16437979")</f>
        <v>16437979</v>
      </c>
      <c r="B124" s="3">
        <v>0.4437637506229564</v>
      </c>
    </row>
    <row r="125" ht="15.75" customHeight="1">
      <c r="A125" s="2" t="str">
        <f>HYPERLINK("https://stackoverflow.com/q/56007280", "56007280")</f>
        <v>56007280</v>
      </c>
      <c r="B125" s="3">
        <v>0.4424314317552753</v>
      </c>
    </row>
    <row r="126" ht="15.75" customHeight="1">
      <c r="A126" s="2" t="str">
        <f>HYPERLINK("https://stackoverflow.com/q/9168994", "9168994")</f>
        <v>9168994</v>
      </c>
      <c r="B126" s="3">
        <v>0.4420381472871378</v>
      </c>
    </row>
    <row r="127" ht="15.75" customHeight="1">
      <c r="A127" s="2" t="str">
        <f>HYPERLINK("https://stackoverflow.com/q/60177700", "60177700")</f>
        <v>60177700</v>
      </c>
      <c r="B127" s="3">
        <v>0.4409090909090909</v>
      </c>
    </row>
    <row r="128" ht="15.75" customHeight="1">
      <c r="A128" s="2" t="str">
        <f>HYPERLINK("https://stackoverflow.com/q/51308896", "51308896")</f>
        <v>51308896</v>
      </c>
      <c r="B128" s="3">
        <v>0.440532237031143</v>
      </c>
    </row>
    <row r="129" ht="15.75" customHeight="1">
      <c r="A129" s="2" t="str">
        <f>HYPERLINK("https://stackoverflow.com/q/48633390", "48633390")</f>
        <v>48633390</v>
      </c>
      <c r="B129" s="3">
        <v>0.4392366572297367</v>
      </c>
    </row>
    <row r="130" ht="15.75" customHeight="1">
      <c r="A130" s="2" t="str">
        <f>HYPERLINK("https://stackoverflow.com/q/57089313", "57089313")</f>
        <v>57089313</v>
      </c>
      <c r="B130" s="3">
        <v>0.4390278153932572</v>
      </c>
    </row>
    <row r="131" ht="15.75" customHeight="1">
      <c r="A131" s="2" t="str">
        <f>HYPERLINK("https://stackoverflow.com/q/57212629", "57212629")</f>
        <v>57212629</v>
      </c>
      <c r="B131" s="3">
        <v>0.4351833432796234</v>
      </c>
    </row>
    <row r="132" ht="15.75" customHeight="1">
      <c r="A132" s="2" t="str">
        <f>HYPERLINK("https://stackoverflow.com/q/52288990", "52288990")</f>
        <v>52288990</v>
      </c>
      <c r="B132" s="3">
        <v>0.4349549304706256</v>
      </c>
    </row>
    <row r="133" ht="15.75" customHeight="1">
      <c r="A133" s="2" t="str">
        <f>HYPERLINK("https://stackoverflow.com/q/16152727", "16152727")</f>
        <v>16152727</v>
      </c>
      <c r="B133" s="3">
        <v>0.4346209346209347</v>
      </c>
    </row>
    <row r="134" ht="15.75" customHeight="1">
      <c r="A134" s="2" t="str">
        <f>HYPERLINK("https://stackoverflow.com/q/52264141", "52264141")</f>
        <v>52264141</v>
      </c>
      <c r="B134" s="3">
        <v>0.4344361041608749</v>
      </c>
    </row>
    <row r="135" ht="15.75" customHeight="1">
      <c r="A135" s="2" t="str">
        <f>HYPERLINK("https://stackoverflow.com/q/51364441", "51364441")</f>
        <v>51364441</v>
      </c>
      <c r="B135" s="3">
        <v>0.4309657080357718</v>
      </c>
    </row>
    <row r="136" ht="15.75" customHeight="1">
      <c r="A136" s="2" t="str">
        <f>HYPERLINK("https://stackoverflow.com/q/36693712", "36693712")</f>
        <v>36693712</v>
      </c>
      <c r="B136" s="3">
        <v>0.4302917081139659</v>
      </c>
    </row>
    <row r="137" ht="15.75" customHeight="1">
      <c r="A137" s="2" t="str">
        <f>HYPERLINK("https://stackoverflow.com/q/49138059", "49138059")</f>
        <v>49138059</v>
      </c>
      <c r="B137" s="3">
        <v>0.4283576505798727</v>
      </c>
    </row>
    <row r="138" ht="15.75" customHeight="1">
      <c r="A138" s="2" t="str">
        <f>HYPERLINK("https://stackoverflow.com/q/57624459", "57624459")</f>
        <v>57624459</v>
      </c>
      <c r="B138" s="3">
        <v>0.4272842493374813</v>
      </c>
    </row>
    <row r="139" ht="15.75" customHeight="1">
      <c r="A139" s="2" t="str">
        <f>HYPERLINK("https://stackoverflow.com/q/59680264", "59680264")</f>
        <v>59680264</v>
      </c>
      <c r="B139" s="3">
        <v>0.4234761407175201</v>
      </c>
    </row>
    <row r="140" ht="15.75" customHeight="1">
      <c r="A140" s="2" t="str">
        <f>HYPERLINK("https://stackoverflow.com/q/57316318", "57316318")</f>
        <v>57316318</v>
      </c>
      <c r="B140" s="3">
        <v>0.4227332750252953</v>
      </c>
    </row>
    <row r="141" ht="15.75" customHeight="1">
      <c r="A141" s="2" t="str">
        <f>HYPERLINK("https://stackoverflow.com/q/50561808", "50561808")</f>
        <v>50561808</v>
      </c>
      <c r="B141" s="3">
        <v>0.4193998092303177</v>
      </c>
    </row>
    <row r="142" ht="15.75" customHeight="1">
      <c r="A142" s="2" t="str">
        <f>HYPERLINK("https://stackoverflow.com/q/46717398", "46717398")</f>
        <v>46717398</v>
      </c>
      <c r="B142" s="3">
        <v>0.4187285433678972</v>
      </c>
    </row>
    <row r="143" ht="15.75" customHeight="1">
      <c r="A143" s="2" t="str">
        <f>HYPERLINK("https://stackoverflow.com/q/42577224", "42577224")</f>
        <v>42577224</v>
      </c>
      <c r="B143" s="3">
        <v>0.4185124790505957</v>
      </c>
    </row>
    <row r="144" ht="15.75" customHeight="1">
      <c r="A144" s="2" t="str">
        <f>HYPERLINK("https://stackoverflow.com/q/53742356", "53742356")</f>
        <v>53742356</v>
      </c>
      <c r="B144" s="3">
        <v>0.4154888183536348</v>
      </c>
    </row>
    <row r="145" ht="15.75" customHeight="1">
      <c r="A145" s="2" t="str">
        <f>HYPERLINK("https://stackoverflow.com/q/51018281", "51018281")</f>
        <v>51018281</v>
      </c>
      <c r="B145" s="3">
        <v>0.4142526179223427</v>
      </c>
    </row>
    <row r="146" ht="15.75" customHeight="1">
      <c r="A146" s="2" t="str">
        <f>HYPERLINK("https://stackoverflow.com/q/44634946", "44634946")</f>
        <v>44634946</v>
      </c>
      <c r="B146" s="3">
        <v>0.4104131443187238</v>
      </c>
    </row>
    <row r="147" ht="15.75" customHeight="1">
      <c r="A147" s="2" t="str">
        <f>HYPERLINK("https://stackoverflow.com/q/49692206", "49692206")</f>
        <v>49692206</v>
      </c>
      <c r="B147" s="3">
        <v>0.4100228475228476</v>
      </c>
    </row>
    <row r="148" ht="15.75" customHeight="1">
      <c r="A148" s="2" t="str">
        <f>HYPERLINK("https://stackoverflow.com/q/59729377", "59729377")</f>
        <v>59729377</v>
      </c>
      <c r="B148" s="3">
        <v>0.4095934469068798</v>
      </c>
    </row>
    <row r="149" ht="15.75" customHeight="1">
      <c r="A149" s="2" t="str">
        <f>HYPERLINK("https://stackoverflow.com/q/56852112", "56852112")</f>
        <v>56852112</v>
      </c>
      <c r="B149" s="3">
        <v>0.4095124733422607</v>
      </c>
    </row>
    <row r="150" ht="15.75" customHeight="1">
      <c r="A150" s="2" t="str">
        <f>HYPERLINK("https://stackoverflow.com/q/25451031", "25451031")</f>
        <v>25451031</v>
      </c>
      <c r="B150" s="3">
        <v>0.4076653633105246</v>
      </c>
    </row>
    <row r="151" ht="15.75" customHeight="1">
      <c r="A151" s="2" t="str">
        <f>HYPERLINK("https://stackoverflow.com/q/54192453", "54192453")</f>
        <v>54192453</v>
      </c>
      <c r="B151" s="3">
        <v>0.4075323547979798</v>
      </c>
    </row>
    <row r="152" ht="15.75" customHeight="1">
      <c r="A152" s="2" t="str">
        <f>HYPERLINK("https://stackoverflow.com/q/56709602", "56709602")</f>
        <v>56709602</v>
      </c>
      <c r="B152" s="3">
        <v>0.4054870960241805</v>
      </c>
    </row>
    <row r="153" ht="15.75" customHeight="1">
      <c r="A153" s="2" t="str">
        <f>HYPERLINK("https://stackoverflow.com/q/50038246", "50038246")</f>
        <v>50038246</v>
      </c>
      <c r="B153" s="3">
        <v>0.4044754662732192</v>
      </c>
    </row>
    <row r="154" ht="15.75" customHeight="1">
      <c r="A154" s="2" t="str">
        <f>HYPERLINK("https://stackoverflow.com/q/59202468", "59202468")</f>
        <v>59202468</v>
      </c>
      <c r="B154" s="3">
        <v>0.403517035641388</v>
      </c>
    </row>
    <row r="155" ht="15.75" customHeight="1">
      <c r="A155" s="2" t="str">
        <f>HYPERLINK("https://stackoverflow.com/q/56722062", "56722062")</f>
        <v>56722062</v>
      </c>
      <c r="B155" s="3">
        <v>0.4020202020202021</v>
      </c>
    </row>
    <row r="156" ht="15.75" customHeight="1">
      <c r="A156" s="2" t="str">
        <f>HYPERLINK("https://stackoverflow.com/q/27153271", "27153271")</f>
        <v>27153271</v>
      </c>
      <c r="B156" s="3">
        <v>0.4006503390065034</v>
      </c>
    </row>
    <row r="157" ht="15.75" customHeight="1">
      <c r="A157" s="2" t="str">
        <f>HYPERLINK("https://stackoverflow.com/q/51142087", "51142087")</f>
        <v>51142087</v>
      </c>
      <c r="B157" s="3">
        <v>0.4006503390065034</v>
      </c>
    </row>
    <row r="158" ht="15.75" customHeight="1">
      <c r="A158" s="2" t="str">
        <f>HYPERLINK("https://stackoverflow.com/q/58082775", "58082775")</f>
        <v>58082775</v>
      </c>
      <c r="B158" s="3">
        <v>0.400415533894746</v>
      </c>
    </row>
    <row r="159" ht="15.75" customHeight="1">
      <c r="A159" s="2" t="str">
        <f>HYPERLINK("https://stackoverflow.com/q/18557198", "18557198")</f>
        <v>18557198</v>
      </c>
      <c r="B159" s="3">
        <v>0.398380355276907</v>
      </c>
    </row>
    <row r="160" ht="15.75" customHeight="1">
      <c r="A160" s="2" t="str">
        <f>HYPERLINK("https://stackoverflow.com/q/56580338", "56580338")</f>
        <v>56580338</v>
      </c>
      <c r="B160" s="3">
        <v>0.3980554443109509</v>
      </c>
    </row>
    <row r="161" ht="15.75" customHeight="1">
      <c r="A161" s="2" t="str">
        <f>HYPERLINK("https://stackoverflow.com/q/56993150", "56993150")</f>
        <v>56993150</v>
      </c>
      <c r="B161" s="3">
        <v>0.3947829020897915</v>
      </c>
    </row>
    <row r="162" ht="15.75" customHeight="1">
      <c r="A162" s="2" t="str">
        <f>HYPERLINK("https://stackoverflow.com/q/50470391", "50470391")</f>
        <v>50470391</v>
      </c>
      <c r="B162" s="3">
        <v>0.3937259923175416</v>
      </c>
    </row>
    <row r="163" ht="15.75" customHeight="1">
      <c r="A163" s="2" t="str">
        <f>HYPERLINK("https://stackoverflow.com/q/40910294", "40910294")</f>
        <v>40910294</v>
      </c>
      <c r="B163" s="3">
        <v>0.3922789539227895</v>
      </c>
    </row>
    <row r="164" ht="15.75" customHeight="1">
      <c r="A164" s="2" t="str">
        <f>HYPERLINK("https://stackoverflow.com/q/61526756", "61526756")</f>
        <v>61526756</v>
      </c>
      <c r="B164" s="3">
        <v>0.3914310894176666</v>
      </c>
    </row>
    <row r="165" ht="15.75" customHeight="1">
      <c r="A165" s="2" t="str">
        <f>HYPERLINK("https://stackoverflow.com/q/59320260", "59320260")</f>
        <v>59320260</v>
      </c>
      <c r="B165" s="3">
        <v>0.3903276955602538</v>
      </c>
    </row>
    <row r="166" ht="15.75" customHeight="1">
      <c r="A166" s="2" t="str">
        <f>HYPERLINK("https://stackoverflow.com/q/60357457", "60357457")</f>
        <v>60357457</v>
      </c>
      <c r="B166" s="3">
        <v>0.3898576558423106</v>
      </c>
    </row>
    <row r="167" ht="15.75" customHeight="1">
      <c r="A167" s="2" t="str">
        <f>HYPERLINK("https://stackoverflow.com/q/50130057", "50130057")</f>
        <v>50130057</v>
      </c>
      <c r="B167" s="3">
        <v>0.389717746391707</v>
      </c>
    </row>
    <row r="168" ht="15.75" customHeight="1">
      <c r="A168" s="2" t="str">
        <f>HYPERLINK("https://stackoverflow.com/q/21042729", "21042729")</f>
        <v>21042729</v>
      </c>
      <c r="B168" s="3">
        <v>0.3884147598433313</v>
      </c>
    </row>
    <row r="169" ht="15.75" customHeight="1">
      <c r="A169" s="2" t="str">
        <f>HYPERLINK("https://stackoverflow.com/q/51847630", "51847630")</f>
        <v>51847630</v>
      </c>
      <c r="B169" s="3">
        <v>0.3850611376927167</v>
      </c>
    </row>
    <row r="170" ht="15.75" customHeight="1">
      <c r="A170" s="2" t="str">
        <f>HYPERLINK("https://stackoverflow.com/q/2615337", "2615337")</f>
        <v>2615337</v>
      </c>
      <c r="B170" s="3">
        <v>0.3825330225330225</v>
      </c>
    </row>
    <row r="171" ht="15.75" customHeight="1">
      <c r="A171" s="2" t="str">
        <f>HYPERLINK("https://stackoverflow.com/q/61127025", "61127025")</f>
        <v>61127025</v>
      </c>
      <c r="B171" s="3">
        <v>0.3799786482713313</v>
      </c>
    </row>
    <row r="172" ht="15.75" customHeight="1">
      <c r="A172" s="2" t="str">
        <f>HYPERLINK("https://stackoverflow.com/q/53398068", "53398068")</f>
        <v>53398068</v>
      </c>
      <c r="B172" s="3">
        <v>0.3790388355605747</v>
      </c>
    </row>
    <row r="173" ht="15.75" customHeight="1">
      <c r="A173" s="2" t="str">
        <f>HYPERLINK("https://stackoverflow.com/q/51033320", "51033320")</f>
        <v>51033320</v>
      </c>
      <c r="B173" s="3">
        <v>0.3759892741851505</v>
      </c>
    </row>
    <row r="174" ht="15.75" customHeight="1">
      <c r="A174" s="2" t="str">
        <f>HYPERLINK("https://stackoverflow.com/q/61618284", "61618284")</f>
        <v>61618284</v>
      </c>
      <c r="B174" s="3">
        <v>0.3734487734487736</v>
      </c>
    </row>
    <row r="175" ht="15.75" customHeight="1">
      <c r="A175" s="2" t="str">
        <f>HYPERLINK("https://stackoverflow.com/q/22319457", "22319457")</f>
        <v>22319457</v>
      </c>
      <c r="B175" s="3">
        <v>0.3717250631313133</v>
      </c>
    </row>
    <row r="176" ht="15.75" customHeight="1">
      <c r="A176" s="2" t="str">
        <f>HYPERLINK("https://stackoverflow.com/q/59886892", "59886892")</f>
        <v>59886892</v>
      </c>
      <c r="B176" s="3">
        <v>0.3684601113172541</v>
      </c>
    </row>
    <row r="177" ht="15.75" customHeight="1">
      <c r="A177" s="2" t="str">
        <f>HYPERLINK("https://stackoverflow.com/q/43007141", "43007141")</f>
        <v>43007141</v>
      </c>
      <c r="B177" s="3">
        <v>0.367911674888419</v>
      </c>
    </row>
    <row r="178" ht="15.75" customHeight="1">
      <c r="A178" s="2" t="str">
        <f>HYPERLINK("https://stackoverflow.com/q/39919128", "39919128")</f>
        <v>39919128</v>
      </c>
      <c r="B178" s="3">
        <v>0.3678545757197443</v>
      </c>
    </row>
    <row r="179" ht="15.75" customHeight="1">
      <c r="A179" s="2" t="str">
        <f>HYPERLINK("https://stackoverflow.com/q/42121564", "42121564")</f>
        <v>42121564</v>
      </c>
      <c r="B179" s="3">
        <v>0.3674902874902875</v>
      </c>
    </row>
    <row r="180" ht="15.75" customHeight="1">
      <c r="A180" s="2" t="str">
        <f>HYPERLINK("https://stackoverflow.com/q/57127349", "57127349")</f>
        <v>57127349</v>
      </c>
      <c r="B180" s="3">
        <v>0.367197942574827</v>
      </c>
    </row>
    <row r="181" ht="15.75" customHeight="1">
      <c r="A181" s="2" t="str">
        <f>HYPERLINK("https://stackoverflow.com/q/31116437", "31116437")</f>
        <v>31116437</v>
      </c>
      <c r="B181" s="3">
        <v>0.365647724509869</v>
      </c>
    </row>
    <row r="182" ht="15.75" customHeight="1">
      <c r="A182" s="2" t="str">
        <f>HYPERLINK("https://stackoverflow.com/q/54577461", "54577461")</f>
        <v>54577461</v>
      </c>
      <c r="B182" s="3">
        <v>0.364139616808656</v>
      </c>
    </row>
    <row r="183" ht="15.75" customHeight="1">
      <c r="A183" s="2" t="str">
        <f>HYPERLINK("https://stackoverflow.com/q/48342522", "48342522")</f>
        <v>48342522</v>
      </c>
      <c r="B183" s="3">
        <v>0.362037362037362</v>
      </c>
    </row>
    <row r="184" ht="15.75" customHeight="1">
      <c r="A184" s="2" t="str">
        <f>HYPERLINK("https://stackoverflow.com/q/50628776", "50628776")</f>
        <v>50628776</v>
      </c>
      <c r="B184" s="3">
        <v>0.3614543142440138</v>
      </c>
    </row>
    <row r="185" ht="15.75" customHeight="1">
      <c r="A185" s="2" t="str">
        <f>HYPERLINK("https://stackoverflow.com/q/57931047", "57931047")</f>
        <v>57931047</v>
      </c>
      <c r="B185" s="3">
        <v>0.3575030170774851</v>
      </c>
    </row>
    <row r="186" ht="15.75" customHeight="1">
      <c r="A186" s="2" t="str">
        <f>HYPERLINK("https://stackoverflow.com/q/53154744", "53154744")</f>
        <v>53154744</v>
      </c>
      <c r="B186" s="3">
        <v>0.3572230238896905</v>
      </c>
    </row>
    <row r="187" ht="15.75" customHeight="1">
      <c r="A187" s="2" t="str">
        <f>HYPERLINK("https://stackoverflow.com/q/31386733", "31386733")</f>
        <v>31386733</v>
      </c>
      <c r="B187" s="3">
        <v>0.3572189787786118</v>
      </c>
    </row>
    <row r="188" ht="15.75" customHeight="1">
      <c r="A188" s="2" t="str">
        <f>HYPERLINK("https://stackoverflow.com/q/48426028", "48426028")</f>
        <v>48426028</v>
      </c>
      <c r="B188" s="3">
        <v>0.3547141434465378</v>
      </c>
    </row>
    <row r="189" ht="15.75" customHeight="1">
      <c r="A189" s="2" t="str">
        <f>HYPERLINK("https://stackoverflow.com/q/28259325", "28259325")</f>
        <v>28259325</v>
      </c>
      <c r="B189" s="3">
        <v>0.3546077210460773</v>
      </c>
    </row>
    <row r="190" ht="15.75" customHeight="1">
      <c r="A190" s="2" t="str">
        <f>HYPERLINK("https://stackoverflow.com/q/44588977", "44588977")</f>
        <v>44588977</v>
      </c>
      <c r="B190" s="3">
        <v>0.3542935407342187</v>
      </c>
    </row>
    <row r="191" ht="15.75" customHeight="1">
      <c r="A191" s="2" t="str">
        <f>HYPERLINK("https://stackoverflow.com/q/57516377", "57516377")</f>
        <v>57516377</v>
      </c>
      <c r="B191" s="3">
        <v>0.3540996557756336</v>
      </c>
    </row>
    <row r="192" ht="15.75" customHeight="1">
      <c r="A192" s="2" t="str">
        <f>HYPERLINK("https://stackoverflow.com/q/58885227", "58885227")</f>
        <v>58885227</v>
      </c>
      <c r="B192" s="3">
        <v>0.3538720538720539</v>
      </c>
    </row>
    <row r="193" ht="15.75" customHeight="1">
      <c r="A193" s="2" t="str">
        <f>HYPERLINK("https://stackoverflow.com/q/48817664", "48817664")</f>
        <v>48817664</v>
      </c>
      <c r="B193" s="3">
        <v>0.3534538937764745</v>
      </c>
    </row>
    <row r="194" ht="15.75" customHeight="1">
      <c r="A194" s="2" t="str">
        <f>HYPERLINK("https://stackoverflow.com/q/35092415", "35092415")</f>
        <v>35092415</v>
      </c>
      <c r="B194" s="3">
        <v>0.3531171588496429</v>
      </c>
    </row>
    <row r="195" ht="15.75" customHeight="1">
      <c r="A195" s="2" t="str">
        <f>HYPERLINK("https://stackoverflow.com/q/59062489", "59062489")</f>
        <v>59062489</v>
      </c>
      <c r="B195" s="3">
        <v>0.3495441304430069</v>
      </c>
    </row>
    <row r="196" ht="15.75" customHeight="1">
      <c r="A196" s="2" t="str">
        <f>HYPERLINK("https://stackoverflow.com/q/58594685", "58594685")</f>
        <v>58594685</v>
      </c>
      <c r="B196" s="3">
        <v>0.3492307036610834</v>
      </c>
    </row>
    <row r="197" ht="15.75" customHeight="1">
      <c r="A197" s="2" t="str">
        <f>HYPERLINK("https://stackoverflow.com/q/47737631", "47737631")</f>
        <v>47737631</v>
      </c>
      <c r="B197" s="3">
        <v>0.3482512348151114</v>
      </c>
    </row>
    <row r="198" ht="15.75" customHeight="1">
      <c r="A198" s="2" t="str">
        <f>HYPERLINK("https://stackoverflow.com/q/51028474", "51028474")</f>
        <v>51028474</v>
      </c>
      <c r="B198" s="3">
        <v>0.344546657046657</v>
      </c>
    </row>
    <row r="199" ht="15.75" customHeight="1">
      <c r="A199" s="2" t="str">
        <f>HYPERLINK("https://stackoverflow.com/q/46236405", "46236405")</f>
        <v>46236405</v>
      </c>
      <c r="B199" s="3">
        <v>0.3431471109196228</v>
      </c>
    </row>
    <row r="200" ht="15.75" customHeight="1">
      <c r="A200" s="2" t="str">
        <f>HYPERLINK("https://stackoverflow.com/q/54118895", "54118895")</f>
        <v>54118895</v>
      </c>
      <c r="B200" s="3">
        <v>0.3384423384423385</v>
      </c>
    </row>
    <row r="201" ht="15.75" customHeight="1">
      <c r="A201" s="2" t="str">
        <f>HYPERLINK("https://stackoverflow.com/q/51875348", "51875348")</f>
        <v>51875348</v>
      </c>
      <c r="B201" s="3">
        <v>0.3383302521233555</v>
      </c>
    </row>
    <row r="202" ht="15.75" customHeight="1">
      <c r="A202" s="2" t="str">
        <f>HYPERLINK("https://stackoverflow.com/q/50641477", "50641477")</f>
        <v>50641477</v>
      </c>
      <c r="B202" s="3">
        <v>0.3379114889906257</v>
      </c>
    </row>
    <row r="203" ht="15.75" customHeight="1">
      <c r="A203" s="2" t="str">
        <f>HYPERLINK("https://stackoverflow.com/q/52831801", "52831801")</f>
        <v>52831801</v>
      </c>
      <c r="B203" s="3">
        <v>0.3377266298058377</v>
      </c>
    </row>
    <row r="204" ht="15.75" customHeight="1">
      <c r="A204" s="2" t="str">
        <f>HYPERLINK("https://stackoverflow.com/q/52673505", "52673505")</f>
        <v>52673505</v>
      </c>
      <c r="B204" s="3">
        <v>0.337585790181727</v>
      </c>
    </row>
    <row r="205" ht="15.75" customHeight="1">
      <c r="A205" s="2" t="str">
        <f>HYPERLINK("https://stackoverflow.com/q/16163032", "16163032")</f>
        <v>16163032</v>
      </c>
      <c r="B205" s="3">
        <v>0.3335655404620922</v>
      </c>
    </row>
    <row r="206" ht="15.75" customHeight="1">
      <c r="A206" s="2" t="str">
        <f>HYPERLINK("https://stackoverflow.com/q/53916396", "53916396")</f>
        <v>53916396</v>
      </c>
      <c r="B206" s="3">
        <v>0.3322665282703341</v>
      </c>
    </row>
    <row r="207" ht="15.75" customHeight="1">
      <c r="A207" s="2" t="str">
        <f>HYPERLINK("https://stackoverflow.com/q/54396214", "54396214")</f>
        <v>54396214</v>
      </c>
      <c r="B207" s="3">
        <v>0.3321821915251073</v>
      </c>
    </row>
    <row r="208" ht="15.75" customHeight="1">
      <c r="A208" s="2" t="str">
        <f>HYPERLINK("https://stackoverflow.com/q/41351244", "41351244")</f>
        <v>41351244</v>
      </c>
      <c r="B208" s="3">
        <v>0.3304785242335282</v>
      </c>
    </row>
    <row r="209" ht="15.75" customHeight="1">
      <c r="A209" s="2" t="str">
        <f>HYPERLINK("https://stackoverflow.com/q/59249634", "59249634")</f>
        <v>59249634</v>
      </c>
      <c r="B209" s="3">
        <v>0.3294935657949356</v>
      </c>
    </row>
    <row r="210" ht="15.75" customHeight="1">
      <c r="A210" s="2" t="str">
        <f>HYPERLINK("https://stackoverflow.com/q/56363028", "56363028")</f>
        <v>56363028</v>
      </c>
      <c r="B210" s="3">
        <v>0.3281850765721733</v>
      </c>
    </row>
    <row r="211" ht="15.75" customHeight="1">
      <c r="A211" s="2" t="str">
        <f>HYPERLINK("https://stackoverflow.com/q/19654786", "19654786")</f>
        <v>19654786</v>
      </c>
      <c r="B211" s="3">
        <v>0.3275038946680738</v>
      </c>
    </row>
    <row r="212" ht="15.75" customHeight="1">
      <c r="A212" s="2" t="str">
        <f>HYPERLINK("https://stackoverflow.com/q/61011463", "61011463")</f>
        <v>61011463</v>
      </c>
      <c r="B212" s="3">
        <v>0.3263588263588263</v>
      </c>
    </row>
    <row r="213" ht="15.75" customHeight="1">
      <c r="A213" s="2" t="str">
        <f>HYPERLINK("https://stackoverflow.com/q/59960130", "59960130")</f>
        <v>59960130</v>
      </c>
      <c r="B213" s="3">
        <v>0.3261195573482263</v>
      </c>
    </row>
    <row r="214" ht="15.75" customHeight="1">
      <c r="A214" s="2" t="str">
        <f>HYPERLINK("https://stackoverflow.com/q/49424033", "49424033")</f>
        <v>49424033</v>
      </c>
      <c r="B214" s="3">
        <v>0.3258987389422172</v>
      </c>
    </row>
    <row r="215" ht="15.75" customHeight="1">
      <c r="A215" s="2" t="str">
        <f>HYPERLINK("https://stackoverflow.com/q/56970311", "56970311")</f>
        <v>56970311</v>
      </c>
      <c r="B215" s="3">
        <v>0.3234968341351321</v>
      </c>
    </row>
    <row r="216" ht="15.75" customHeight="1">
      <c r="A216" s="2" t="str">
        <f>HYPERLINK("https://stackoverflow.com/q/60500627", "60500627")</f>
        <v>60500627</v>
      </c>
      <c r="B216" s="3">
        <v>0.3219777391751915</v>
      </c>
    </row>
    <row r="217" ht="15.75" customHeight="1">
      <c r="A217" s="2" t="str">
        <f>HYPERLINK("https://stackoverflow.com/q/52626952", "52626952")</f>
        <v>52626952</v>
      </c>
      <c r="B217" s="3">
        <v>0.3219078621922223</v>
      </c>
    </row>
    <row r="218" ht="15.75" customHeight="1">
      <c r="A218" s="2" t="str">
        <f>HYPERLINK("https://stackoverflow.com/q/16617053", "16617053")</f>
        <v>16617053</v>
      </c>
      <c r="B218" s="3">
        <v>0.3218459100812042</v>
      </c>
    </row>
    <row r="219" ht="15.75" customHeight="1">
      <c r="A219" s="2" t="str">
        <f>HYPERLINK("https://stackoverflow.com/q/54951696", "54951696")</f>
        <v>54951696</v>
      </c>
      <c r="B219" s="3">
        <v>0.3202051571616789</v>
      </c>
    </row>
    <row r="220" ht="15.75" customHeight="1">
      <c r="A220" s="2" t="str">
        <f>HYPERLINK("https://stackoverflow.com/q/62020069", "62020069")</f>
        <v>62020069</v>
      </c>
      <c r="B220" s="3">
        <v>0.3191585668000763</v>
      </c>
    </row>
    <row r="221" ht="15.75" customHeight="1">
      <c r="A221" s="2" t="str">
        <f>HYPERLINK("https://stackoverflow.com/q/54143107", "54143107")</f>
        <v>54143107</v>
      </c>
      <c r="B221" s="3">
        <v>0.3184223184223185</v>
      </c>
    </row>
    <row r="222" ht="15.75" customHeight="1">
      <c r="A222" s="2" t="str">
        <f>HYPERLINK("https://stackoverflow.com/q/54666018", "54666018")</f>
        <v>54666018</v>
      </c>
      <c r="B222" s="3">
        <v>0.3182883689212803</v>
      </c>
    </row>
    <row r="223" ht="15.75" customHeight="1">
      <c r="A223" s="2" t="str">
        <f>HYPERLINK("https://stackoverflow.com/q/34757888", "34757888")</f>
        <v>34757888</v>
      </c>
      <c r="B223" s="3">
        <v>0.3152980664681133</v>
      </c>
    </row>
    <row r="224" ht="15.75" customHeight="1">
      <c r="A224" s="2" t="str">
        <f>HYPERLINK("https://stackoverflow.com/q/39104959", "39104959")</f>
        <v>39104959</v>
      </c>
      <c r="B224" s="3">
        <v>0.3131313131313132</v>
      </c>
    </row>
    <row r="225" ht="15.75" customHeight="1">
      <c r="A225" s="2" t="str">
        <f>HYPERLINK("https://stackoverflow.com/q/42835744", "42835744")</f>
        <v>42835744</v>
      </c>
      <c r="B225" s="3">
        <v>0.3085651030856511</v>
      </c>
    </row>
    <row r="226" ht="15.75" customHeight="1">
      <c r="A226" s="2" t="str">
        <f>HYPERLINK("https://stackoverflow.com/q/56535605", "56535605")</f>
        <v>56535605</v>
      </c>
      <c r="B226" s="3">
        <v>0.3064270371113638</v>
      </c>
    </row>
    <row r="227" ht="15.75" customHeight="1">
      <c r="A227" s="2" t="str">
        <f>HYPERLINK("https://stackoverflow.com/q/57410420", "57410420")</f>
        <v>57410420</v>
      </c>
      <c r="B227" s="3">
        <v>0.3063032560239264</v>
      </c>
    </row>
    <row r="228" ht="15.75" customHeight="1">
      <c r="A228" s="2" t="str">
        <f>HYPERLINK("https://stackoverflow.com/q/57858132", "57858132")</f>
        <v>57858132</v>
      </c>
      <c r="B228" s="3">
        <v>0.3062214181617166</v>
      </c>
    </row>
    <row r="229" ht="15.75" customHeight="1">
      <c r="A229" s="2" t="str">
        <f>HYPERLINK("https://stackoverflow.com/q/46492413", "46492413")</f>
        <v>46492413</v>
      </c>
      <c r="B229" s="3">
        <v>0.3059574726241393</v>
      </c>
    </row>
    <row r="230" ht="15.75" customHeight="1">
      <c r="A230" s="2" t="str">
        <f>HYPERLINK("https://stackoverflow.com/q/47515082", "47515082")</f>
        <v>47515082</v>
      </c>
      <c r="B230" s="3">
        <v>0.3053340421761475</v>
      </c>
    </row>
    <row r="231" ht="15.75" customHeight="1">
      <c r="A231" s="2" t="str">
        <f>HYPERLINK("https://stackoverflow.com/q/34341952", "34341952")</f>
        <v>34341952</v>
      </c>
      <c r="B231" s="3">
        <v>0.2961449022600102</v>
      </c>
    </row>
    <row r="232" ht="15.75" customHeight="1">
      <c r="A232" s="2" t="str">
        <f>HYPERLINK("https://stackoverflow.com/q/57211188", "57211188")</f>
        <v>57211188</v>
      </c>
      <c r="B232" s="3">
        <v>0.2959712959712959</v>
      </c>
    </row>
    <row r="233" ht="15.75" customHeight="1">
      <c r="A233" s="2" t="str">
        <f>HYPERLINK("https://stackoverflow.com/q/53043346", "53043346")</f>
        <v>53043346</v>
      </c>
      <c r="B233" s="3">
        <v>0.295770202020202</v>
      </c>
    </row>
    <row r="234" ht="15.75" customHeight="1">
      <c r="A234" s="2" t="str">
        <f>HYPERLINK("https://stackoverflow.com/q/60513317", "60513317")</f>
        <v>60513317</v>
      </c>
      <c r="B234" s="3">
        <v>0.2923637755679099</v>
      </c>
    </row>
    <row r="235" ht="15.75" customHeight="1">
      <c r="A235" s="2" t="str">
        <f>HYPERLINK("https://stackoverflow.com/q/59192422", "59192422")</f>
        <v>59192422</v>
      </c>
      <c r="B235" s="3">
        <v>0.2918223329182232</v>
      </c>
    </row>
    <row r="236" ht="15.75" customHeight="1">
      <c r="A236" s="2" t="str">
        <f>HYPERLINK("https://stackoverflow.com/q/61742910", "61742910")</f>
        <v>61742910</v>
      </c>
      <c r="B236" s="3">
        <v>0.2902315841340232</v>
      </c>
    </row>
    <row r="237" ht="15.75" customHeight="1">
      <c r="A237" s="2" t="str">
        <f>HYPERLINK("https://stackoverflow.com/q/51888709", "51888709")</f>
        <v>51888709</v>
      </c>
      <c r="B237" s="3">
        <v>0.2886664813270318</v>
      </c>
    </row>
    <row r="238" ht="15.75" customHeight="1">
      <c r="A238" s="2" t="str">
        <f>HYPERLINK("https://stackoverflow.com/q/57146989", "57146989")</f>
        <v>57146989</v>
      </c>
      <c r="B238" s="3">
        <v>0.2839232432728368</v>
      </c>
    </row>
    <row r="239" ht="15.75" customHeight="1">
      <c r="A239" s="2" t="str">
        <f>HYPERLINK("https://stackoverflow.com/q/58959973", "58959973")</f>
        <v>58959973</v>
      </c>
      <c r="B239" s="3">
        <v>0.2834509478345095</v>
      </c>
    </row>
    <row r="240" ht="15.75" customHeight="1">
      <c r="A240" s="2" t="str">
        <f>HYPERLINK("https://stackoverflow.com/q/50156366", "50156366")</f>
        <v>50156366</v>
      </c>
      <c r="B240" s="3">
        <v>0.2832685205566562</v>
      </c>
    </row>
    <row r="241" ht="15.75" customHeight="1">
      <c r="A241" s="2" t="str">
        <f>HYPERLINK("https://stackoverflow.com/q/55991295", "55991295")</f>
        <v>55991295</v>
      </c>
      <c r="B241" s="3">
        <v>0.2829052219694221</v>
      </c>
    </row>
    <row r="242" ht="15.75" customHeight="1">
      <c r="A242" s="2" t="str">
        <f>HYPERLINK("https://stackoverflow.com/q/61530340", "61530340")</f>
        <v>61530340</v>
      </c>
      <c r="B242" s="3">
        <v>0.2821136798192248</v>
      </c>
    </row>
    <row r="243" ht="15.75" customHeight="1">
      <c r="A243" s="2" t="str">
        <f>HYPERLINK("https://stackoverflow.com/q/54936924", "54936924")</f>
        <v>54936924</v>
      </c>
      <c r="B243" s="3">
        <v>0.2812281228122813</v>
      </c>
    </row>
    <row r="244" ht="15.75" customHeight="1">
      <c r="A244" s="2" t="str">
        <f>HYPERLINK("https://stackoverflow.com/q/62078382", "62078382")</f>
        <v>62078382</v>
      </c>
      <c r="B244" s="3">
        <v>0.2788021726700972</v>
      </c>
    </row>
    <row r="245" ht="15.75" customHeight="1">
      <c r="A245" s="2" t="str">
        <f>HYPERLINK("https://stackoverflow.com/q/49895043", "49895043")</f>
        <v>49895043</v>
      </c>
      <c r="B245" s="3">
        <v>0.2774397898680881</v>
      </c>
    </row>
    <row r="246" ht="15.75" customHeight="1">
      <c r="A246" s="2" t="str">
        <f>HYPERLINK("https://stackoverflow.com/q/46193704", "46193704")</f>
        <v>46193704</v>
      </c>
      <c r="B246" s="3">
        <v>0.2750795627507956</v>
      </c>
    </row>
    <row r="247" ht="15.75" customHeight="1">
      <c r="A247" s="2" t="str">
        <f>HYPERLINK("https://stackoverflow.com/q/50130081", "50130081")</f>
        <v>50130081</v>
      </c>
      <c r="B247" s="3">
        <v>0.2743903930344608</v>
      </c>
    </row>
    <row r="248" ht="15.75" customHeight="1">
      <c r="A248" s="2" t="str">
        <f>HYPERLINK("https://stackoverflow.com/q/52088202", "52088202")</f>
        <v>52088202</v>
      </c>
      <c r="B248" s="3">
        <v>0.2734908769391527</v>
      </c>
    </row>
    <row r="249" ht="15.75" customHeight="1">
      <c r="A249" s="2" t="str">
        <f>HYPERLINK("https://stackoverflow.com/q/55068186", "55068186")</f>
        <v>55068186</v>
      </c>
      <c r="B249" s="3">
        <v>0.2727991660376002</v>
      </c>
    </row>
    <row r="250" ht="15.75" customHeight="1">
      <c r="A250" s="2" t="str">
        <f>HYPERLINK("https://stackoverflow.com/q/58965067", "58965067")</f>
        <v>58965067</v>
      </c>
      <c r="B250" s="3">
        <v>0.2717520027864856</v>
      </c>
    </row>
    <row r="251" ht="15.75" customHeight="1">
      <c r="A251" s="2" t="str">
        <f>HYPERLINK("https://stackoverflow.com/q/49143658", "49143658")</f>
        <v>49143658</v>
      </c>
      <c r="B251" s="3">
        <v>0.2709857192615814</v>
      </c>
    </row>
    <row r="252" ht="15.75" customHeight="1">
      <c r="A252" s="2" t="str">
        <f>HYPERLINK("https://stackoverflow.com/q/54484732", "54484732")</f>
        <v>54484732</v>
      </c>
      <c r="B252" s="3">
        <v>0.2702238523564173</v>
      </c>
    </row>
    <row r="253" ht="15.75" customHeight="1">
      <c r="A253" s="2" t="str">
        <f>HYPERLINK("https://stackoverflow.com/q/50710541", "50710541")</f>
        <v>50710541</v>
      </c>
      <c r="B253" s="3">
        <v>0.2671433651452681</v>
      </c>
    </row>
    <row r="254" ht="15.75" customHeight="1">
      <c r="A254" s="2" t="str">
        <f>HYPERLINK("https://stackoverflow.com/q/58804879", "58804879")</f>
        <v>58804879</v>
      </c>
      <c r="B254" s="3">
        <v>0.2662403855064406</v>
      </c>
    </row>
    <row r="255" ht="15.75" customHeight="1">
      <c r="A255" s="2" t="str">
        <f>HYPERLINK("https://stackoverflow.com/q/46077840", "46077840")</f>
        <v>46077840</v>
      </c>
      <c r="B255" s="3">
        <v>0.2615607552316413</v>
      </c>
    </row>
    <row r="256" ht="15.75" customHeight="1">
      <c r="A256" s="2" t="str">
        <f>HYPERLINK("https://stackoverflow.com/q/57046996", "57046996")</f>
        <v>57046996</v>
      </c>
      <c r="B256" s="3">
        <v>0.2574711331773479</v>
      </c>
    </row>
    <row r="257" ht="15.75" customHeight="1">
      <c r="A257" s="2" t="str">
        <f>HYPERLINK("https://stackoverflow.com/q/55525227", "55525227")</f>
        <v>55525227</v>
      </c>
      <c r="B257" s="3">
        <v>0.25738352381951</v>
      </c>
    </row>
    <row r="258" ht="15.75" customHeight="1">
      <c r="A258" s="2" t="str">
        <f>HYPERLINK("https://stackoverflow.com/q/58626811", "58626811")</f>
        <v>58626811</v>
      </c>
      <c r="B258" s="3">
        <v>0.2571955294388755</v>
      </c>
    </row>
    <row r="259" ht="15.75" customHeight="1">
      <c r="A259" s="2" t="str">
        <f>HYPERLINK("https://stackoverflow.com/q/51105842", "51105842")</f>
        <v>51105842</v>
      </c>
      <c r="B259" s="3">
        <v>0.254039064383892</v>
      </c>
    </row>
    <row r="260" ht="15.75" customHeight="1">
      <c r="A260" s="2" t="str">
        <f>HYPERLINK("https://stackoverflow.com/q/44240704", "44240704")</f>
        <v>44240704</v>
      </c>
      <c r="B260" s="3">
        <v>0.2536747621493385</v>
      </c>
    </row>
    <row r="261" ht="15.75" customHeight="1">
      <c r="A261" s="2" t="str">
        <f>HYPERLINK("https://stackoverflow.com/q/50038740", "50038740")</f>
        <v>50038740</v>
      </c>
      <c r="B261" s="3">
        <v>0.251246643651707</v>
      </c>
    </row>
    <row r="262" ht="15.75" customHeight="1">
      <c r="A262" s="2" t="str">
        <f>HYPERLINK("https://stackoverflow.com/q/52642674", "52642674")</f>
        <v>52642674</v>
      </c>
      <c r="B262" s="3">
        <v>0.2507153863086067</v>
      </c>
    </row>
    <row r="263" ht="15.75" customHeight="1">
      <c r="A263" s="2" t="str">
        <f>HYPERLINK("https://stackoverflow.com/q/49517238", "49517238")</f>
        <v>49517238</v>
      </c>
      <c r="B263" s="3">
        <v>0.2499862008058729</v>
      </c>
    </row>
    <row r="264" ht="15.75" customHeight="1">
      <c r="A264" s="2" t="str">
        <f>HYPERLINK("https://stackoverflow.com/q/57012762", "57012762")</f>
        <v>57012762</v>
      </c>
      <c r="B264" s="3">
        <v>0.2474884344803044</v>
      </c>
    </row>
    <row r="265" ht="15.75" customHeight="1">
      <c r="A265" s="2" t="str">
        <f>HYPERLINK("https://stackoverflow.com/q/47731051", "47731051")</f>
        <v>47731051</v>
      </c>
      <c r="B265" s="3">
        <v>0.2474036136007967</v>
      </c>
    </row>
    <row r="266" ht="15.75" customHeight="1">
      <c r="A266" s="2" t="str">
        <f>HYPERLINK("https://stackoverflow.com/q/54178050", "54178050")</f>
        <v>54178050</v>
      </c>
      <c r="B266" s="3">
        <v>0.24392011720256</v>
      </c>
    </row>
    <row r="267" ht="15.75" customHeight="1">
      <c r="A267" s="2" t="str">
        <f>HYPERLINK("https://stackoverflow.com/q/58580506", "58580506")</f>
        <v>58580506</v>
      </c>
      <c r="B267" s="3">
        <v>0.2327450578014912</v>
      </c>
    </row>
    <row r="268" ht="15.75" customHeight="1">
      <c r="A268" s="2" t="str">
        <f>HYPERLINK("https://stackoverflow.com/q/56065738", "56065738")</f>
        <v>56065738</v>
      </c>
      <c r="B268" s="3">
        <v>0.232739156268568</v>
      </c>
    </row>
    <row r="269" ht="15.75" customHeight="1">
      <c r="A269" s="2" t="str">
        <f>HYPERLINK("https://stackoverflow.com/q/14281766", "14281766")</f>
        <v>14281766</v>
      </c>
      <c r="B269" s="3">
        <v>0.2316973150306484</v>
      </c>
    </row>
    <row r="270" ht="15.75" customHeight="1">
      <c r="A270" s="2" t="str">
        <f>HYPERLINK("https://stackoverflow.com/q/55647262", "55647262")</f>
        <v>55647262</v>
      </c>
      <c r="B270" s="3">
        <v>0.2283449883449883</v>
      </c>
    </row>
    <row r="271" ht="15.75" customHeight="1">
      <c r="A271" s="2" t="str">
        <f>HYPERLINK("https://stackoverflow.com/q/57129117", "57129117")</f>
        <v>57129117</v>
      </c>
      <c r="B271" s="3">
        <v>0.2199940582293524</v>
      </c>
    </row>
    <row r="272" ht="15.75" customHeight="1">
      <c r="A272" s="2" t="str">
        <f>HYPERLINK("https://stackoverflow.com/q/40777490", "40777490")</f>
        <v>40777490</v>
      </c>
      <c r="B272" s="3">
        <v>0.2089300969897986</v>
      </c>
    </row>
    <row r="273" ht="15.75" customHeight="1">
      <c r="A273" s="2" t="str">
        <f>HYPERLINK("https://stackoverflow.com/q/45980951", "45980951")</f>
        <v>45980951</v>
      </c>
      <c r="B273" s="3">
        <v>0.2034973068946481</v>
      </c>
    </row>
    <row r="274" ht="15.75" customHeight="1">
      <c r="A274" s="2" t="str">
        <f>HYPERLINK("https://stackoverflow.com/q/58454150", "58454150")</f>
        <v>58454150</v>
      </c>
      <c r="B274" s="3">
        <v>0.1923583662714097</v>
      </c>
    </row>
    <row r="275" ht="15.75" customHeight="1">
      <c r="A275" s="2" t="str">
        <f>HYPERLINK("https://stackoverflow.com/q/38376454", "38376454")</f>
        <v>38376454</v>
      </c>
      <c r="B275" s="3">
        <v>0.1911257066073579</v>
      </c>
    </row>
    <row r="276" ht="15.75" customHeight="1">
      <c r="A276" s="2" t="str">
        <f>HYPERLINK("https://stackoverflow.com/q/32833023", "32833023")</f>
        <v>32833023</v>
      </c>
      <c r="B276" s="3">
        <v>0.1858911697621375</v>
      </c>
    </row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2020-12-22T01:28:30Z</dcterms:created>
  <dc:creator>openpyxl</dc:creator>
</cp:coreProperties>
</file>