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4oC7hA5kJObN+nk+es4a3eABUJA=="/>
    </ext>
  </extLst>
</workbook>
</file>

<file path=xl/sharedStrings.xml><?xml version="1.0" encoding="utf-8"?>
<sst xmlns="http://schemas.openxmlformats.org/spreadsheetml/2006/main" count="2" uniqueCount="2">
  <si>
    <t>link</t>
  </si>
  <si>
    <t>Correlation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</si>
</sst>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u/>
      <color rgb="FF0000FF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13"/>
    <col customWidth="1" min="2" max="2" width="15.13"/>
    <col customWidth="1" min="3" max="26" width="7.63"/>
  </cols>
  <sheetData>
    <row r="1">
      <c r="A1" s="1" t="s">
        <v>0</v>
      </c>
      <c r="B1" s="1" t="s">
        <v>1</v>
      </c>
    </row>
    <row r="2">
      <c r="A2" s="2" t="str">
        <f>HYPERLINK("https://stackoverflow.com/q/53648077", "53648077")</f>
        <v>53648077</v>
      </c>
      <c r="B2" s="3">
        <v>0.914675985766033</v>
      </c>
    </row>
    <row r="3">
      <c r="A3" s="2" t="str">
        <f>HYPERLINK("https://stackoverflow.com/q/53666484", "53666484")</f>
        <v>53666484</v>
      </c>
      <c r="B3" s="3">
        <v>0.8554242692173726</v>
      </c>
    </row>
    <row r="4">
      <c r="A4" s="2" t="str">
        <f>HYPERLINK("https://stackoverflow.com/q/53708352", "53708352")</f>
        <v>53708352</v>
      </c>
      <c r="B4" s="3">
        <v>0.8450026581605529</v>
      </c>
    </row>
    <row r="5">
      <c r="A5" s="2" t="str">
        <f>HYPERLINK("https://stackoverflow.com/q/60264611", "60264611")</f>
        <v>60264611</v>
      </c>
      <c r="B5" s="3">
        <v>0.8374726647922524</v>
      </c>
    </row>
    <row r="6">
      <c r="A6" s="2" t="str">
        <f>HYPERLINK("https://stackoverflow.com/q/46303370", "46303370")</f>
        <v>46303370</v>
      </c>
      <c r="B6" s="3">
        <v>0.8297504964171631</v>
      </c>
    </row>
    <row r="7">
      <c r="A7" s="2" t="str">
        <f>HYPERLINK("https://stackoverflow.com/q/51104084", "51104084")</f>
        <v>51104084</v>
      </c>
      <c r="B7" s="3">
        <v>0.8132786753476409</v>
      </c>
    </row>
    <row r="8">
      <c r="A8" s="2" t="str">
        <f>HYPERLINK("https://stackoverflow.com/q/53644174", "53644174")</f>
        <v>53644174</v>
      </c>
      <c r="B8" s="3">
        <v>0.7944846387752963</v>
      </c>
    </row>
    <row r="9">
      <c r="A9" s="2" t="str">
        <f>HYPERLINK("https://stackoverflow.com/q/57978754", "57978754")</f>
        <v>57978754</v>
      </c>
      <c r="B9" s="3">
        <v>0.7919672919672921</v>
      </c>
    </row>
    <row r="10">
      <c r="A10" s="2" t="str">
        <f>HYPERLINK("https://stackoverflow.com/q/60323334", "60323334")</f>
        <v>60323334</v>
      </c>
      <c r="B10" s="3">
        <v>0.7741370342996358</v>
      </c>
    </row>
    <row r="11">
      <c r="A11" s="2" t="str">
        <f>HYPERLINK("https://stackoverflow.com/q/55807363", "55807363")</f>
        <v>55807363</v>
      </c>
      <c r="B11" s="3">
        <v>0.7721092784383924</v>
      </c>
    </row>
    <row r="12">
      <c r="A12" s="2" t="str">
        <f>HYPERLINK("https://stackoverflow.com/q/43725028", "43725028")</f>
        <v>43725028</v>
      </c>
      <c r="B12" s="3">
        <v>0.7594650006977319</v>
      </c>
    </row>
    <row r="13">
      <c r="A13" s="2" t="str">
        <f>HYPERLINK("https://stackoverflow.com/q/31838520", "31838520")</f>
        <v>31838520</v>
      </c>
      <c r="B13" s="3">
        <v>0.7568672914050174</v>
      </c>
    </row>
    <row r="14">
      <c r="A14" s="2" t="str">
        <f>HYPERLINK("https://stackoverflow.com/q/51764889", "51764889")</f>
        <v>51764889</v>
      </c>
      <c r="B14" s="3">
        <v>0.7426097711811998</v>
      </c>
    </row>
    <row r="15">
      <c r="A15" s="2" t="str">
        <f>HYPERLINK("https://stackoverflow.com/q/61331112", "61331112")</f>
        <v>61331112</v>
      </c>
      <c r="B15" s="3">
        <v>0.7376211090496805</v>
      </c>
    </row>
    <row r="16">
      <c r="A16" s="2" t="str">
        <f>HYPERLINK("https://stackoverflow.com/q/53606563", "53606563")</f>
        <v>53606563</v>
      </c>
      <c r="B16" s="3">
        <v>0.7295407781518891</v>
      </c>
    </row>
    <row r="17">
      <c r="A17" s="2" t="str">
        <f>HYPERLINK("https://stackoverflow.com/q/53649899", "53649899")</f>
        <v>53649899</v>
      </c>
      <c r="B17" s="3">
        <v>0.7235190969368185</v>
      </c>
    </row>
    <row r="18">
      <c r="A18" s="2" t="str">
        <f>HYPERLINK("https://stackoverflow.com/q/61685582", "61685582")</f>
        <v>61685582</v>
      </c>
      <c r="B18" s="3">
        <v>0.7230078563411898</v>
      </c>
    </row>
    <row r="19">
      <c r="A19" s="2" t="str">
        <f>HYPERLINK("https://stackoverflow.com/q/61676962", "61676962")</f>
        <v>61676962</v>
      </c>
      <c r="B19" s="3">
        <v>0.7183600713012477</v>
      </c>
    </row>
    <row r="20">
      <c r="A20" s="2" t="str">
        <f>HYPERLINK("https://stackoverflow.com/q/59548023", "59548023")</f>
        <v>59548023</v>
      </c>
      <c r="B20" s="3">
        <v>0.7170049115003245</v>
      </c>
    </row>
    <row r="21" ht="15.75" customHeight="1">
      <c r="A21" s="2" t="str">
        <f>HYPERLINK("https://stackoverflow.com/q/41935351", "41935351")</f>
        <v>41935351</v>
      </c>
      <c r="B21" s="3">
        <v>0.715753035977755</v>
      </c>
    </row>
    <row r="22" ht="15.75" customHeight="1">
      <c r="A22" s="2" t="str">
        <f>HYPERLINK("https://stackoverflow.com/q/56229332", "56229332")</f>
        <v>56229332</v>
      </c>
      <c r="B22" s="3">
        <v>0.7119377024590294</v>
      </c>
    </row>
    <row r="23" ht="15.75" customHeight="1">
      <c r="A23" s="2" t="str">
        <f>HYPERLINK("https://stackoverflow.com/q/59189512", "59189512")</f>
        <v>59189512</v>
      </c>
      <c r="B23" s="3">
        <v>0.7111535628222896</v>
      </c>
    </row>
    <row r="24" ht="15.75" customHeight="1">
      <c r="A24" s="2" t="str">
        <f>HYPERLINK("https://stackoverflow.com/q/57887686", "57887686")</f>
        <v>57887686</v>
      </c>
      <c r="B24" s="3">
        <v>0.7075757575757576</v>
      </c>
    </row>
    <row r="25" ht="15.75" customHeight="1">
      <c r="A25" s="2" t="str">
        <f>HYPERLINK("https://stackoverflow.com/q/53698558", "53698558")</f>
        <v>53698558</v>
      </c>
      <c r="B25" s="3">
        <v>0.7069833784531191</v>
      </c>
    </row>
    <row r="26" ht="15.75" customHeight="1">
      <c r="A26" s="2" t="str">
        <f>HYPERLINK("https://stackoverflow.com/q/32662381", "32662381")</f>
        <v>32662381</v>
      </c>
      <c r="B26" s="3">
        <v>0.702577149945571</v>
      </c>
    </row>
    <row r="27" ht="15.75" customHeight="1">
      <c r="A27" s="2" t="str">
        <f>HYPERLINK("https://stackoverflow.com/q/58711935", "58711935")</f>
        <v>58711935</v>
      </c>
      <c r="B27" s="3">
        <v>0.6999104973788519</v>
      </c>
    </row>
    <row r="28" ht="15.75" customHeight="1">
      <c r="A28" s="2" t="str">
        <f>HYPERLINK("https://stackoverflow.com/q/53843335", "53843335")</f>
        <v>53843335</v>
      </c>
      <c r="B28" s="3">
        <v>0.6990673109338128</v>
      </c>
    </row>
    <row r="29" ht="15.75" customHeight="1">
      <c r="A29" s="2" t="str">
        <f>HYPERLINK("https://stackoverflow.com/q/59709217", "59709217")</f>
        <v>59709217</v>
      </c>
      <c r="B29" s="3">
        <v>0.6990546029691938</v>
      </c>
    </row>
    <row r="30" ht="15.75" customHeight="1">
      <c r="A30" s="2" t="str">
        <f>HYPERLINK("https://stackoverflow.com/q/57731105", "57731105")</f>
        <v>57731105</v>
      </c>
      <c r="B30" s="3">
        <v>0.6970184156679333</v>
      </c>
    </row>
    <row r="31" ht="15.75" customHeight="1">
      <c r="A31" s="2" t="str">
        <f>HYPERLINK("https://stackoverflow.com/q/39232599", "39232599")</f>
        <v>39232599</v>
      </c>
      <c r="B31" s="3">
        <v>0.6855258642555541</v>
      </c>
    </row>
    <row r="32" ht="15.75" customHeight="1">
      <c r="A32" s="2" t="str">
        <f>HYPERLINK("https://stackoverflow.com/q/48757984", "48757984")</f>
        <v>48757984</v>
      </c>
      <c r="B32" s="3">
        <v>0.6817319957251698</v>
      </c>
    </row>
    <row r="33" ht="15.75" customHeight="1">
      <c r="A33" s="2" t="str">
        <f>HYPERLINK("https://stackoverflow.com/q/60168463", "60168463")</f>
        <v>60168463</v>
      </c>
      <c r="B33" s="3">
        <v>0.6793943256658362</v>
      </c>
    </row>
    <row r="34" ht="15.75" customHeight="1">
      <c r="A34" s="2" t="str">
        <f>HYPERLINK("https://stackoverflow.com/q/56757229", "56757229")</f>
        <v>56757229</v>
      </c>
      <c r="B34" s="3">
        <v>0.6777654594727766</v>
      </c>
    </row>
    <row r="35" ht="15.75" customHeight="1">
      <c r="A35" s="2" t="str">
        <f>HYPERLINK("https://stackoverflow.com/q/54175015", "54175015")</f>
        <v>54175015</v>
      </c>
      <c r="B35" s="3">
        <v>0.6763497039359108</v>
      </c>
    </row>
    <row r="36" ht="15.75" customHeight="1">
      <c r="A36" s="2" t="str">
        <f>HYPERLINK("https://stackoverflow.com/q/55164994", "55164994")</f>
        <v>55164994</v>
      </c>
      <c r="B36" s="3">
        <v>0.6734246013433831</v>
      </c>
    </row>
    <row r="37" ht="15.75" customHeight="1">
      <c r="A37" s="2" t="str">
        <f>HYPERLINK("https://stackoverflow.com/q/55244842", "55244842")</f>
        <v>55244842</v>
      </c>
      <c r="B37" s="3">
        <v>0.6717608360259657</v>
      </c>
    </row>
    <row r="38" ht="15.75" customHeight="1">
      <c r="A38" s="2" t="str">
        <f>HYPERLINK("https://stackoverflow.com/q/51133592", "51133592")</f>
        <v>51133592</v>
      </c>
      <c r="B38" s="3">
        <v>0.6642582407706962</v>
      </c>
    </row>
    <row r="39" ht="15.75" customHeight="1">
      <c r="A39" s="2" t="str">
        <f>HYPERLINK("https://stackoverflow.com/q/53970869", "53970869")</f>
        <v>53970869</v>
      </c>
      <c r="B39" s="3">
        <v>0.6639377647442164</v>
      </c>
    </row>
    <row r="40" ht="15.75" customHeight="1">
      <c r="A40" s="2" t="str">
        <f>HYPERLINK("https://stackoverflow.com/q/51779833", "51779833")</f>
        <v>51779833</v>
      </c>
      <c r="B40" s="3">
        <v>0.6582219611298772</v>
      </c>
    </row>
    <row r="41" ht="15.75" customHeight="1">
      <c r="A41" s="2" t="str">
        <f>HYPERLINK("https://stackoverflow.com/q/62077982", "62077982")</f>
        <v>62077982</v>
      </c>
      <c r="B41" s="3">
        <v>0.6570629370629371</v>
      </c>
    </row>
    <row r="42" ht="15.75" customHeight="1">
      <c r="A42" s="2" t="str">
        <f>HYPERLINK("https://stackoverflow.com/q/56180340", "56180340")</f>
        <v>56180340</v>
      </c>
      <c r="B42" s="3">
        <v>0.6559775840597758</v>
      </c>
    </row>
    <row r="43" ht="15.75" customHeight="1">
      <c r="A43" s="2" t="str">
        <f>HYPERLINK("https://stackoverflow.com/q/51744626", "51744626")</f>
        <v>51744626</v>
      </c>
      <c r="B43" s="3">
        <v>0.6535568450462067</v>
      </c>
    </row>
    <row r="44" ht="15.75" customHeight="1">
      <c r="A44" s="2" t="str">
        <f>HYPERLINK("https://stackoverflow.com/q/47803698", "47803698")</f>
        <v>47803698</v>
      </c>
      <c r="B44" s="3">
        <v>0.6530295570177401</v>
      </c>
    </row>
    <row r="45" ht="15.75" customHeight="1">
      <c r="A45" s="2" t="str">
        <f>HYPERLINK("https://stackoverflow.com/q/62087465", "62087465")</f>
        <v>62087465</v>
      </c>
      <c r="B45" s="3">
        <v>0.6497813960500527</v>
      </c>
    </row>
    <row r="46" ht="15.75" customHeight="1">
      <c r="A46" s="2" t="str">
        <f>HYPERLINK("https://stackoverflow.com/q/44806952", "44806952")</f>
        <v>44806952</v>
      </c>
      <c r="B46" s="3">
        <v>0.6491313131313131</v>
      </c>
    </row>
    <row r="47" ht="15.75" customHeight="1">
      <c r="A47" s="2" t="str">
        <f>HYPERLINK("https://stackoverflow.com/q/59959076", "59959076")</f>
        <v>59959076</v>
      </c>
      <c r="B47" s="3">
        <v>0.6400605478415277</v>
      </c>
    </row>
    <row r="48" ht="15.75" customHeight="1">
      <c r="A48" s="2" t="str">
        <f>HYPERLINK("https://stackoverflow.com/q/52325612", "52325612")</f>
        <v>52325612</v>
      </c>
      <c r="B48" s="3">
        <v>0.6391895141895144</v>
      </c>
    </row>
    <row r="49" ht="15.75" customHeight="1">
      <c r="A49" s="2" t="str">
        <f>HYPERLINK("https://stackoverflow.com/q/46463283", "46463283")</f>
        <v>46463283</v>
      </c>
      <c r="B49" s="3">
        <v>0.6364365678445101</v>
      </c>
    </row>
    <row r="50" ht="15.75" customHeight="1">
      <c r="A50" s="2" t="str">
        <f>HYPERLINK("https://stackoverflow.com/q/54700894", "54700894")</f>
        <v>54700894</v>
      </c>
      <c r="B50" s="3">
        <v>0.636270966546196</v>
      </c>
    </row>
    <row r="51" ht="15.75" customHeight="1">
      <c r="A51" s="2" t="str">
        <f>HYPERLINK("https://stackoverflow.com/q/60727567", "60727567")</f>
        <v>60727567</v>
      </c>
      <c r="B51" s="3">
        <v>0.6355519480519481</v>
      </c>
    </row>
    <row r="52" ht="15.75" customHeight="1">
      <c r="A52" s="2" t="str">
        <f>HYPERLINK("https://stackoverflow.com/q/57293526", "57293526")</f>
        <v>57293526</v>
      </c>
      <c r="B52" s="3">
        <v>0.6326174659507994</v>
      </c>
    </row>
    <row r="53" ht="15.75" customHeight="1">
      <c r="A53" s="2" t="str">
        <f>HYPERLINK("https://stackoverflow.com/q/57825022", "57825022")</f>
        <v>57825022</v>
      </c>
      <c r="B53" s="3">
        <v>0.6177908113391983</v>
      </c>
    </row>
    <row r="54" ht="15.75" customHeight="1">
      <c r="A54" s="2" t="str">
        <f>HYPERLINK("https://stackoverflow.com/q/60624406", "60624406")</f>
        <v>60624406</v>
      </c>
      <c r="B54" s="3">
        <v>0.6145361662603042</v>
      </c>
    </row>
    <row r="55" ht="15.75" customHeight="1">
      <c r="A55" s="2" t="str">
        <f>HYPERLINK("https://stackoverflow.com/q/48026832", "48026832")</f>
        <v>48026832</v>
      </c>
      <c r="B55" s="3">
        <v>0.6128274936868687</v>
      </c>
    </row>
    <row r="56" ht="15.75" customHeight="1">
      <c r="A56" s="2" t="str">
        <f>HYPERLINK("https://stackoverflow.com/q/55219295", "55219295")</f>
        <v>55219295</v>
      </c>
      <c r="B56" s="3">
        <v>0.6081740481740482</v>
      </c>
    </row>
    <row r="57" ht="15.75" customHeight="1">
      <c r="A57" s="2" t="str">
        <f>HYPERLINK("https://stackoverflow.com/q/56941817", "56941817")</f>
        <v>56941817</v>
      </c>
      <c r="B57" s="3">
        <v>0.6075184838071436</v>
      </c>
    </row>
    <row r="58" ht="15.75" customHeight="1">
      <c r="A58" s="2" t="str">
        <f>HYPERLINK("https://stackoverflow.com/q/60532175", "60532175")</f>
        <v>60532175</v>
      </c>
      <c r="B58" s="3">
        <v>0.6056935119068765</v>
      </c>
    </row>
    <row r="59" ht="15.75" customHeight="1">
      <c r="A59" s="2" t="str">
        <f>HYPERLINK("https://stackoverflow.com/q/60772816", "60772816")</f>
        <v>60772816</v>
      </c>
      <c r="B59" s="3">
        <v>0.6052824759220109</v>
      </c>
    </row>
    <row r="60" ht="15.75" customHeight="1">
      <c r="A60" s="2" t="str">
        <f>HYPERLINK("https://stackoverflow.com/q/52191591", "52191591")</f>
        <v>52191591</v>
      </c>
      <c r="B60" s="3">
        <v>0.603927059372604</v>
      </c>
    </row>
    <row r="61" ht="15.75" customHeight="1">
      <c r="A61" s="2" t="str">
        <f>HYPERLINK("https://stackoverflow.com/q/57685832", "57685832")</f>
        <v>57685832</v>
      </c>
      <c r="B61" s="3">
        <v>0.601315751171659</v>
      </c>
    </row>
    <row r="62" ht="15.75" customHeight="1">
      <c r="A62" s="2" t="str">
        <f>HYPERLINK("https://stackoverflow.com/q/41002487", "41002487")</f>
        <v>41002487</v>
      </c>
      <c r="B62" s="3">
        <v>0.5990150616485137</v>
      </c>
    </row>
    <row r="63" ht="15.75" customHeight="1">
      <c r="A63" s="2" t="str">
        <f>HYPERLINK("https://stackoverflow.com/q/43480568", "43480568")</f>
        <v>43480568</v>
      </c>
      <c r="B63" s="3">
        <v>0.598220341282114</v>
      </c>
    </row>
    <row r="64" ht="15.75" customHeight="1">
      <c r="A64" s="2" t="str">
        <f>HYPERLINK("https://stackoverflow.com/q/43261740", "43261740")</f>
        <v>43261740</v>
      </c>
      <c r="B64" s="3">
        <v>0.5928061098792806</v>
      </c>
    </row>
    <row r="65" ht="15.75" customHeight="1">
      <c r="A65" s="2" t="str">
        <f>HYPERLINK("https://stackoverflow.com/q/53737720", "53737720")</f>
        <v>53737720</v>
      </c>
      <c r="B65" s="3">
        <v>0.5907698539277487</v>
      </c>
    </row>
    <row r="66" ht="15.75" customHeight="1">
      <c r="A66" s="2" t="str">
        <f>HYPERLINK("https://stackoverflow.com/q/59672640", "59672640")</f>
        <v>59672640</v>
      </c>
      <c r="B66" s="3">
        <v>0.5899144901702447</v>
      </c>
    </row>
    <row r="67" ht="15.75" customHeight="1">
      <c r="A67" s="2" t="str">
        <f>HYPERLINK("https://stackoverflow.com/q/56625748", "56625748")</f>
        <v>56625748</v>
      </c>
      <c r="B67" s="3">
        <v>0.5892488099384651</v>
      </c>
    </row>
    <row r="68" ht="15.75" customHeight="1">
      <c r="A68" s="2" t="str">
        <f>HYPERLINK("https://stackoverflow.com/q/56024475", "56024475")</f>
        <v>56024475</v>
      </c>
      <c r="B68" s="3">
        <v>0.5884001303356143</v>
      </c>
    </row>
    <row r="69" ht="15.75" customHeight="1">
      <c r="A69" s="2" t="str">
        <f>HYPERLINK("https://stackoverflow.com/q/54822913", "54822913")</f>
        <v>54822913</v>
      </c>
      <c r="B69" s="3">
        <v>0.584057239057239</v>
      </c>
    </row>
    <row r="70" ht="15.75" customHeight="1">
      <c r="A70" s="2" t="str">
        <f>HYPERLINK("https://stackoverflow.com/q/52894062", "52894062")</f>
        <v>52894062</v>
      </c>
      <c r="B70" s="3">
        <v>0.5835175792257337</v>
      </c>
    </row>
    <row r="71" ht="15.75" customHeight="1">
      <c r="A71" s="2" t="str">
        <f>HYPERLINK("https://stackoverflow.com/q/53590054", "53590054")</f>
        <v>53590054</v>
      </c>
      <c r="B71" s="3">
        <v>0.5823620823620823</v>
      </c>
    </row>
    <row r="72" ht="15.75" customHeight="1">
      <c r="A72" s="2" t="str">
        <f>HYPERLINK("https://stackoverflow.com/q/56300833", "56300833")</f>
        <v>56300833</v>
      </c>
      <c r="B72" s="3">
        <v>0.5792061046298334</v>
      </c>
    </row>
    <row r="73" ht="15.75" customHeight="1">
      <c r="A73" s="2" t="str">
        <f>HYPERLINK("https://stackoverflow.com/q/51927332", "51927332")</f>
        <v>51927332</v>
      </c>
      <c r="B73" s="3">
        <v>0.578088578088578</v>
      </c>
    </row>
    <row r="74" ht="15.75" customHeight="1">
      <c r="A74" s="2" t="str">
        <f>HYPERLINK("https://stackoverflow.com/q/55644204", "55644204")</f>
        <v>55644204</v>
      </c>
      <c r="B74" s="3">
        <v>0.5736251402918069</v>
      </c>
    </row>
    <row r="75" ht="15.75" customHeight="1">
      <c r="A75" s="2" t="str">
        <f>HYPERLINK("https://stackoverflow.com/q/59505728", "59505728")</f>
        <v>59505728</v>
      </c>
      <c r="B75" s="3">
        <v>0.5725376907104811</v>
      </c>
    </row>
    <row r="76" ht="15.75" customHeight="1">
      <c r="A76" s="2" t="str">
        <f>HYPERLINK("https://stackoverflow.com/q/58294034", "58294034")</f>
        <v>58294034</v>
      </c>
      <c r="B76" s="3">
        <v>0.5718934309538336</v>
      </c>
    </row>
    <row r="77" ht="15.75" customHeight="1">
      <c r="A77" s="2" t="str">
        <f>HYPERLINK("https://stackoverflow.com/q/53739089", "53739089")</f>
        <v>53739089</v>
      </c>
      <c r="B77" s="3">
        <v>0.5713050789252431</v>
      </c>
    </row>
    <row r="78" ht="15.75" customHeight="1">
      <c r="A78" s="2" t="str">
        <f>HYPERLINK("https://stackoverflow.com/q/59405701", "59405701")</f>
        <v>59405701</v>
      </c>
      <c r="B78" s="3">
        <v>0.5676234290095677</v>
      </c>
    </row>
    <row r="79" ht="15.75" customHeight="1">
      <c r="A79" s="2" t="str">
        <f>HYPERLINK("https://stackoverflow.com/q/50487617", "50487617")</f>
        <v>50487617</v>
      </c>
      <c r="B79" s="3">
        <v>0.5673096792230365</v>
      </c>
    </row>
    <row r="80" ht="15.75" customHeight="1">
      <c r="A80" s="2" t="str">
        <f>HYPERLINK("https://stackoverflow.com/q/46314967", "46314967")</f>
        <v>46314967</v>
      </c>
      <c r="B80" s="3">
        <v>0.565980315980316</v>
      </c>
    </row>
    <row r="81" ht="15.75" customHeight="1">
      <c r="A81" s="2" t="str">
        <f>HYPERLINK("https://stackoverflow.com/q/49006215", "49006215")</f>
        <v>49006215</v>
      </c>
      <c r="B81" s="3">
        <v>0.5652680652680652</v>
      </c>
    </row>
    <row r="82" ht="15.75" customHeight="1">
      <c r="A82" s="2" t="str">
        <f>HYPERLINK("https://stackoverflow.com/q/51820368", "51820368")</f>
        <v>51820368</v>
      </c>
      <c r="B82" s="3">
        <v>0.5649326024752646</v>
      </c>
    </row>
    <row r="83" ht="15.75" customHeight="1">
      <c r="A83" s="2" t="str">
        <f>HYPERLINK("https://stackoverflow.com/q/42900540", "42900540")</f>
        <v>42900540</v>
      </c>
      <c r="B83" s="3">
        <v>0.5646514900246243</v>
      </c>
    </row>
    <row r="84" ht="15.75" customHeight="1">
      <c r="A84" s="2" t="str">
        <f>HYPERLINK("https://stackoverflow.com/q/41577382", "41577382")</f>
        <v>41577382</v>
      </c>
      <c r="B84" s="3">
        <v>0.5638923481389235</v>
      </c>
    </row>
    <row r="85" ht="15.75" customHeight="1">
      <c r="A85" s="2" t="str">
        <f>HYPERLINK("https://stackoverflow.com/q/45662481", "45662481")</f>
        <v>45662481</v>
      </c>
      <c r="B85" s="3">
        <v>0.5622747296756107</v>
      </c>
    </row>
    <row r="86" ht="15.75" customHeight="1">
      <c r="A86" s="2" t="str">
        <f>HYPERLINK("https://stackoverflow.com/q/53539159", "53539159")</f>
        <v>53539159</v>
      </c>
      <c r="B86" s="3">
        <v>0.5620045249674879</v>
      </c>
    </row>
    <row r="87" ht="15.75" customHeight="1">
      <c r="A87" s="2" t="str">
        <f>HYPERLINK("https://stackoverflow.com/q/57750105", "57750105")</f>
        <v>57750105</v>
      </c>
      <c r="B87" s="3">
        <v>0.5615401147316043</v>
      </c>
    </row>
    <row r="88" ht="15.75" customHeight="1">
      <c r="A88" s="2" t="str">
        <f>HYPERLINK("https://stackoverflow.com/q/60875821", "60875821")</f>
        <v>60875821</v>
      </c>
      <c r="B88" s="3">
        <v>0.5597066555970666</v>
      </c>
    </row>
    <row r="89" ht="15.75" customHeight="1">
      <c r="A89" s="2" t="str">
        <f>HYPERLINK("https://stackoverflow.com/q/42859891", "42859891")</f>
        <v>42859891</v>
      </c>
      <c r="B89" s="3">
        <v>0.5555233867335778</v>
      </c>
    </row>
    <row r="90" ht="15.75" customHeight="1">
      <c r="A90" s="2" t="str">
        <f>HYPERLINK("https://stackoverflow.com/q/59046675", "59046675")</f>
        <v>59046675</v>
      </c>
      <c r="B90" s="3">
        <v>0.5516309592742714</v>
      </c>
    </row>
    <row r="91" ht="15.75" customHeight="1">
      <c r="A91" s="2" t="str">
        <f>HYPERLINK("https://stackoverflow.com/q/47437912", "47437912")</f>
        <v>47437912</v>
      </c>
      <c r="B91" s="3">
        <v>0.5504022682970052</v>
      </c>
    </row>
    <row r="92" ht="15.75" customHeight="1">
      <c r="A92" s="2" t="str">
        <f>HYPERLINK("https://stackoverflow.com/q/60669625", "60669625")</f>
        <v>60669625</v>
      </c>
      <c r="B92" s="3">
        <v>0.5497665332570992</v>
      </c>
    </row>
    <row r="93" ht="15.75" customHeight="1">
      <c r="A93" s="2" t="str">
        <f>HYPERLINK("https://stackoverflow.com/q/60269505", "60269505")</f>
        <v>60269505</v>
      </c>
      <c r="B93" s="3">
        <v>0.5477776494294919</v>
      </c>
    </row>
    <row r="94" ht="15.75" customHeight="1">
      <c r="A94" s="2" t="str">
        <f>HYPERLINK("https://stackoverflow.com/q/43861008", "43861008")</f>
        <v>43861008</v>
      </c>
      <c r="B94" s="3">
        <v>0.5453916108121715</v>
      </c>
    </row>
    <row r="95" ht="15.75" customHeight="1">
      <c r="A95" s="2" t="str">
        <f>HYPERLINK("https://stackoverflow.com/q/59638262", "59638262")</f>
        <v>59638262</v>
      </c>
      <c r="B95" s="3">
        <v>0.5400417678898692</v>
      </c>
    </row>
    <row r="96" ht="15.75" customHeight="1">
      <c r="A96" s="2" t="str">
        <f>HYPERLINK("https://stackoverflow.com/q/55242183", "55242183")</f>
        <v>55242183</v>
      </c>
      <c r="B96" s="3">
        <v>0.5399536768963522</v>
      </c>
    </row>
    <row r="97" ht="15.75" customHeight="1">
      <c r="A97" s="2" t="str">
        <f>HYPERLINK("https://stackoverflow.com/q/38014078", "38014078")</f>
        <v>38014078</v>
      </c>
      <c r="B97" s="3">
        <v>0.5381736143157462</v>
      </c>
    </row>
    <row r="98" ht="15.75" customHeight="1">
      <c r="A98" s="2" t="str">
        <f>HYPERLINK("https://stackoverflow.com/q/54468229", "54468229")</f>
        <v>54468229</v>
      </c>
      <c r="B98" s="3">
        <v>0.5365049458313708</v>
      </c>
    </row>
    <row r="99" ht="15.75" customHeight="1">
      <c r="A99" s="2" t="str">
        <f>HYPERLINK("https://stackoverflow.com/q/56897283", "56897283")</f>
        <v>56897283</v>
      </c>
      <c r="B99" s="3">
        <v>0.5355802927231499</v>
      </c>
    </row>
    <row r="100" ht="15.75" customHeight="1">
      <c r="A100" s="2" t="str">
        <f>HYPERLINK("https://stackoverflow.com/q/51580416", "51580416")</f>
        <v>51580416</v>
      </c>
      <c r="B100" s="3">
        <v>0.5348847120999021</v>
      </c>
    </row>
    <row r="101" ht="15.75" customHeight="1">
      <c r="A101" s="2" t="str">
        <f>HYPERLINK("https://stackoverflow.com/q/53784092", "53784092")</f>
        <v>53784092</v>
      </c>
      <c r="B101" s="3">
        <v>0.5348847120999021</v>
      </c>
    </row>
    <row r="102" ht="15.75" customHeight="1">
      <c r="A102" s="2" t="str">
        <f>HYPERLINK("https://stackoverflow.com/q/44242378", "44242378")</f>
        <v>44242378</v>
      </c>
      <c r="B102" s="3">
        <v>0.5330859616573902</v>
      </c>
    </row>
    <row r="103" ht="15.75" customHeight="1">
      <c r="A103" s="2" t="str">
        <f>HYPERLINK("https://stackoverflow.com/q/50170184", "50170184")</f>
        <v>50170184</v>
      </c>
      <c r="B103" s="3">
        <v>0.5326614159213278</v>
      </c>
    </row>
    <row r="104" ht="15.75" customHeight="1">
      <c r="A104" s="2" t="str">
        <f>HYPERLINK("https://stackoverflow.com/q/56055688", "56055688")</f>
        <v>56055688</v>
      </c>
      <c r="B104" s="3">
        <v>0.5305745628326273</v>
      </c>
    </row>
    <row r="105" ht="15.75" customHeight="1">
      <c r="A105" s="2" t="str">
        <f>HYPERLINK("https://stackoverflow.com/q/59053329", "59053329")</f>
        <v>59053329</v>
      </c>
      <c r="B105" s="3">
        <v>0.5259449332029978</v>
      </c>
    </row>
    <row r="106" ht="15.75" customHeight="1">
      <c r="A106" s="2" t="str">
        <f>HYPERLINK("https://stackoverflow.com/q/60972901", "60972901")</f>
        <v>60972901</v>
      </c>
      <c r="B106" s="3">
        <v>0.5245028409090909</v>
      </c>
    </row>
    <row r="107" ht="15.75" customHeight="1">
      <c r="A107" s="2" t="str">
        <f>HYPERLINK("https://stackoverflow.com/q/61377118", "61377118")</f>
        <v>61377118</v>
      </c>
      <c r="B107" s="3">
        <v>0.5242708414063914</v>
      </c>
    </row>
    <row r="108" ht="15.75" customHeight="1">
      <c r="A108" s="2" t="str">
        <f>HYPERLINK("https://stackoverflow.com/q/53506323", "53506323")</f>
        <v>53506323</v>
      </c>
      <c r="B108" s="3">
        <v>0.5238261578319215</v>
      </c>
    </row>
    <row r="109" ht="15.75" customHeight="1">
      <c r="A109" s="2" t="str">
        <f>HYPERLINK("https://stackoverflow.com/q/48119162", "48119162")</f>
        <v>48119162</v>
      </c>
      <c r="B109" s="3">
        <v>0.5230078563411896</v>
      </c>
    </row>
    <row r="110" ht="15.75" customHeight="1">
      <c r="A110" s="2" t="str">
        <f>HYPERLINK("https://stackoverflow.com/q/59759473", "59759473")</f>
        <v>59759473</v>
      </c>
      <c r="B110" s="3">
        <v>0.5227873977873979</v>
      </c>
    </row>
    <row r="111" ht="15.75" customHeight="1">
      <c r="A111" s="2" t="str">
        <f>HYPERLINK("https://stackoverflow.com/q/57315003", "57315003")</f>
        <v>57315003</v>
      </c>
      <c r="B111" s="3">
        <v>0.5227749190013341</v>
      </c>
    </row>
    <row r="112" ht="15.75" customHeight="1">
      <c r="A112" s="2" t="str">
        <f>HYPERLINK("https://stackoverflow.com/q/53604501", "53604501")</f>
        <v>53604501</v>
      </c>
      <c r="B112" s="3">
        <v>0.5214000469814424</v>
      </c>
    </row>
    <row r="113" ht="15.75" customHeight="1">
      <c r="A113" s="2" t="str">
        <f>HYPERLINK("https://stackoverflow.com/q/59404027", "59404027")</f>
        <v>59404027</v>
      </c>
      <c r="B113" s="3">
        <v>0.521387054906608</v>
      </c>
    </row>
    <row r="114" ht="15.75" customHeight="1">
      <c r="A114" s="2" t="str">
        <f>HYPERLINK("https://stackoverflow.com/q/47772835", "47772835")</f>
        <v>47772835</v>
      </c>
      <c r="B114" s="3">
        <v>0.5204820673271916</v>
      </c>
    </row>
    <row r="115" ht="15.75" customHeight="1">
      <c r="A115" s="2" t="str">
        <f>HYPERLINK("https://stackoverflow.com/q/58059973", "58059973")</f>
        <v>58059973</v>
      </c>
      <c r="B115" s="3">
        <v>0.5188370188370188</v>
      </c>
    </row>
    <row r="116" ht="15.75" customHeight="1">
      <c r="A116" s="2" t="str">
        <f>HYPERLINK("https://stackoverflow.com/q/21492201", "21492201")</f>
        <v>21492201</v>
      </c>
      <c r="B116" s="3">
        <v>0.5168350168350168</v>
      </c>
    </row>
    <row r="117" ht="15.75" customHeight="1">
      <c r="A117" s="2" t="str">
        <f>HYPERLINK("https://stackoverflow.com/q/49954489", "49954489")</f>
        <v>49954489</v>
      </c>
      <c r="B117" s="3">
        <v>0.516781649346491</v>
      </c>
    </row>
    <row r="118" ht="15.75" customHeight="1">
      <c r="A118" s="2" t="str">
        <f>HYPERLINK("https://stackoverflow.com/q/53319236", "53319236")</f>
        <v>53319236</v>
      </c>
      <c r="B118" s="3">
        <v>0.5163601830268497</v>
      </c>
    </row>
    <row r="119" ht="15.75" customHeight="1">
      <c r="A119" s="2" t="str">
        <f>HYPERLINK("https://stackoverflow.com/q/57151076", "57151076")</f>
        <v>57151076</v>
      </c>
      <c r="B119" s="3">
        <v>0.5118746993746995</v>
      </c>
    </row>
    <row r="120" ht="15.75" customHeight="1">
      <c r="A120" s="2" t="str">
        <f>HYPERLINK("https://stackoverflow.com/q/59425853", "59425853")</f>
        <v>59425853</v>
      </c>
      <c r="B120" s="3">
        <v>0.5103962703962704</v>
      </c>
    </row>
    <row r="121" ht="15.75" customHeight="1">
      <c r="A121" s="2" t="str">
        <f>HYPERLINK("https://stackoverflow.com/q/49379459", "49379459")</f>
        <v>49379459</v>
      </c>
      <c r="B121" s="3">
        <v>0.5102506546950991</v>
      </c>
    </row>
    <row r="122" ht="15.75" customHeight="1">
      <c r="A122" s="2" t="str">
        <f>HYPERLINK("https://stackoverflow.com/q/52406269", "52406269")</f>
        <v>52406269</v>
      </c>
      <c r="B122" s="3">
        <v>0.5091566067175823</v>
      </c>
    </row>
    <row r="123" ht="15.75" customHeight="1">
      <c r="A123" s="2" t="str">
        <f>HYPERLINK("https://stackoverflow.com/q/54105367", "54105367")</f>
        <v>54105367</v>
      </c>
      <c r="B123" s="3">
        <v>0.5089522929421278</v>
      </c>
    </row>
    <row r="124" ht="15.75" customHeight="1">
      <c r="A124" s="2" t="str">
        <f>HYPERLINK("https://stackoverflow.com/q/52287773", "52287773")</f>
        <v>52287773</v>
      </c>
      <c r="B124" s="3">
        <v>0.5066498316498316</v>
      </c>
    </row>
    <row r="125" ht="15.75" customHeight="1">
      <c r="A125" s="2" t="str">
        <f>HYPERLINK("https://stackoverflow.com/q/58422656", "58422656")</f>
        <v>58422656</v>
      </c>
      <c r="B125" s="3">
        <v>0.5053377375652257</v>
      </c>
    </row>
    <row r="126" ht="15.75" customHeight="1">
      <c r="A126" s="2" t="str">
        <f>HYPERLINK("https://stackoverflow.com/q/41806580", "41806580")</f>
        <v>41806580</v>
      </c>
      <c r="B126" s="3">
        <v>0.5045995670995672</v>
      </c>
    </row>
    <row r="127" ht="15.75" customHeight="1">
      <c r="A127" s="2" t="str">
        <f>HYPERLINK("https://stackoverflow.com/q/52954065", "52954065")</f>
        <v>52954065</v>
      </c>
      <c r="B127" s="3">
        <v>0.5045995670995672</v>
      </c>
    </row>
    <row r="128" ht="15.75" customHeight="1">
      <c r="A128" s="2" t="str">
        <f>HYPERLINK("https://stackoverflow.com/q/49496987", "49496987")</f>
        <v>49496987</v>
      </c>
      <c r="B128" s="3">
        <v>0.5043045222685941</v>
      </c>
    </row>
    <row r="129" ht="15.75" customHeight="1">
      <c r="A129" s="2" t="str">
        <f>HYPERLINK("https://stackoverflow.com/q/45483554", "45483554")</f>
        <v>45483554</v>
      </c>
      <c r="B129" s="3">
        <v>0.5030836416975032</v>
      </c>
    </row>
    <row r="130" ht="15.75" customHeight="1">
      <c r="A130" s="2" t="str">
        <f>HYPERLINK("https://stackoverflow.com/q/56774454", "56774454")</f>
        <v>56774454</v>
      </c>
      <c r="B130" s="3">
        <v>0.5010294023032877</v>
      </c>
    </row>
    <row r="131" ht="15.75" customHeight="1">
      <c r="A131" s="2" t="str">
        <f>HYPERLINK("https://stackoverflow.com/q/61687572", "61687572")</f>
        <v>61687572</v>
      </c>
      <c r="B131" s="3">
        <v>0.498052513733198</v>
      </c>
    </row>
    <row r="132" ht="15.75" customHeight="1">
      <c r="A132" s="2" t="str">
        <f>HYPERLINK("https://stackoverflow.com/q/57216381", "57216381")</f>
        <v>57216381</v>
      </c>
      <c r="B132" s="3">
        <v>0.4974361612731731</v>
      </c>
    </row>
    <row r="133" ht="15.75" customHeight="1">
      <c r="A133" s="2" t="str">
        <f>HYPERLINK("https://stackoverflow.com/q/59880170", "59880170")</f>
        <v>59880170</v>
      </c>
      <c r="B133" s="3">
        <v>0.4973366825218677</v>
      </c>
    </row>
    <row r="134" ht="15.75" customHeight="1">
      <c r="A134" s="2" t="str">
        <f>HYPERLINK("https://stackoverflow.com/q/41883521", "41883521")</f>
        <v>41883521</v>
      </c>
      <c r="B134" s="3">
        <v>0.4937627642545676</v>
      </c>
    </row>
    <row r="135" ht="15.75" customHeight="1">
      <c r="A135" s="2" t="str">
        <f>HYPERLINK("https://stackoverflow.com/q/57523823", "57523823")</f>
        <v>57523823</v>
      </c>
      <c r="B135" s="3">
        <v>0.493718797167073</v>
      </c>
    </row>
    <row r="136" ht="15.75" customHeight="1">
      <c r="A136" s="2" t="str">
        <f>HYPERLINK("https://stackoverflow.com/q/61919301", "61919301")</f>
        <v>61919301</v>
      </c>
      <c r="B136" s="3">
        <v>0.4936868686868686</v>
      </c>
    </row>
    <row r="137" ht="15.75" customHeight="1">
      <c r="A137" s="2" t="str">
        <f>HYPERLINK("https://stackoverflow.com/q/56797769", "56797769")</f>
        <v>56797769</v>
      </c>
      <c r="B137" s="3">
        <v>0.4906947286368509</v>
      </c>
    </row>
    <row r="138" ht="15.75" customHeight="1">
      <c r="A138" s="2" t="str">
        <f>HYPERLINK("https://stackoverflow.com/q/57201832", "57201832")</f>
        <v>57201832</v>
      </c>
      <c r="B138" s="3">
        <v>0.4895476048124023</v>
      </c>
    </row>
    <row r="139" ht="15.75" customHeight="1">
      <c r="A139" s="2" t="str">
        <f>HYPERLINK("https://stackoverflow.com/q/59648614", "59648614")</f>
        <v>59648614</v>
      </c>
      <c r="B139" s="3">
        <v>0.4894504894504895</v>
      </c>
    </row>
    <row r="140" ht="15.75" customHeight="1">
      <c r="A140" s="2" t="str">
        <f>HYPERLINK("https://stackoverflow.com/q/50447594", "50447594")</f>
        <v>50447594</v>
      </c>
      <c r="B140" s="3">
        <v>0.4859708193041526</v>
      </c>
    </row>
    <row r="141" ht="15.75" customHeight="1">
      <c r="A141" s="2" t="str">
        <f>HYPERLINK("https://stackoverflow.com/q/60780585", "60780585")</f>
        <v>60780585</v>
      </c>
      <c r="B141" s="3">
        <v>0.4840215015653612</v>
      </c>
    </row>
    <row r="142" ht="15.75" customHeight="1">
      <c r="A142" s="2" t="str">
        <f>HYPERLINK("https://stackoverflow.com/q/47084869", "47084869")</f>
        <v>47084869</v>
      </c>
      <c r="B142" s="3">
        <v>0.482766597270414</v>
      </c>
    </row>
    <row r="143" ht="15.75" customHeight="1">
      <c r="A143" s="2" t="str">
        <f>HYPERLINK("https://stackoverflow.com/q/55384701", "55384701")</f>
        <v>55384701</v>
      </c>
      <c r="B143" s="3">
        <v>0.4821676480444252</v>
      </c>
    </row>
    <row r="144" ht="15.75" customHeight="1">
      <c r="A144" s="2" t="str">
        <f>HYPERLINK("https://stackoverflow.com/q/61936613", "61936613")</f>
        <v>61936613</v>
      </c>
      <c r="B144" s="3">
        <v>0.4800466617834567</v>
      </c>
    </row>
    <row r="145" ht="15.75" customHeight="1">
      <c r="A145" s="2" t="str">
        <f>HYPERLINK("https://stackoverflow.com/q/37489706", "37489706")</f>
        <v>37489706</v>
      </c>
      <c r="B145" s="3">
        <v>0.4770046837085944</v>
      </c>
    </row>
    <row r="146" ht="15.75" customHeight="1">
      <c r="A146" s="2" t="str">
        <f>HYPERLINK("https://stackoverflow.com/q/48870896", "48870896")</f>
        <v>48870896</v>
      </c>
      <c r="B146" s="3">
        <v>0.474389916867793</v>
      </c>
    </row>
    <row r="147" ht="15.75" customHeight="1">
      <c r="A147" s="2" t="str">
        <f>HYPERLINK("https://stackoverflow.com/q/58344741", "58344741")</f>
        <v>58344741</v>
      </c>
      <c r="B147" s="3">
        <v>0.4738225276015974</v>
      </c>
    </row>
    <row r="148" ht="15.75" customHeight="1">
      <c r="A148" s="2" t="str">
        <f>HYPERLINK("https://stackoverflow.com/q/51674308", "51674308")</f>
        <v>51674308</v>
      </c>
      <c r="B148" s="3">
        <v>0.4695099139543584</v>
      </c>
    </row>
    <row r="149" ht="15.75" customHeight="1">
      <c r="A149" s="2" t="str">
        <f>HYPERLINK("https://stackoverflow.com/q/59285415", "59285415")</f>
        <v>59285415</v>
      </c>
      <c r="B149" s="3">
        <v>0.4694285250527525</v>
      </c>
    </row>
    <row r="150" ht="15.75" customHeight="1">
      <c r="A150" s="2" t="str">
        <f>HYPERLINK("https://stackoverflow.com/q/52424944", "52424944")</f>
        <v>52424944</v>
      </c>
      <c r="B150" s="3">
        <v>0.4689818539376063</v>
      </c>
    </row>
    <row r="151" ht="15.75" customHeight="1">
      <c r="A151" s="2" t="str">
        <f>HYPERLINK("https://stackoverflow.com/q/58097200", "58097200")</f>
        <v>58097200</v>
      </c>
      <c r="B151" s="3">
        <v>0.4682433579492403</v>
      </c>
    </row>
    <row r="152" ht="15.75" customHeight="1">
      <c r="A152" s="2" t="str">
        <f>HYPERLINK("https://stackoverflow.com/q/58598442", "58598442")</f>
        <v>58598442</v>
      </c>
      <c r="B152" s="3">
        <v>0.4661123429416112</v>
      </c>
    </row>
    <row r="153" ht="15.75" customHeight="1">
      <c r="A153" s="2" t="str">
        <f>HYPERLINK("https://stackoverflow.com/q/43876357", "43876357")</f>
        <v>43876357</v>
      </c>
      <c r="B153" s="3">
        <v>0.462719418415621</v>
      </c>
    </row>
    <row r="154" ht="15.75" customHeight="1">
      <c r="A154" s="2" t="str">
        <f>HYPERLINK("https://stackoverflow.com/q/51493460", "51493460")</f>
        <v>51493460</v>
      </c>
      <c r="B154" s="3">
        <v>0.4614829614829615</v>
      </c>
    </row>
    <row r="155" ht="15.75" customHeight="1">
      <c r="A155" s="2" t="str">
        <f>HYPERLINK("https://stackoverflow.com/q/57794437", "57794437")</f>
        <v>57794437</v>
      </c>
      <c r="B155" s="3">
        <v>0.4611205040389589</v>
      </c>
    </row>
    <row r="156" ht="15.75" customHeight="1">
      <c r="A156" s="2" t="str">
        <f>HYPERLINK("https://stackoverflow.com/q/53728623", "53728623")</f>
        <v>53728623</v>
      </c>
      <c r="B156" s="3">
        <v>0.4590516695779854</v>
      </c>
    </row>
    <row r="157" ht="15.75" customHeight="1">
      <c r="A157" s="2" t="str">
        <f>HYPERLINK("https://stackoverflow.com/q/60177666", "60177666")</f>
        <v>60177666</v>
      </c>
      <c r="B157" s="3">
        <v>0.4581952764429231</v>
      </c>
    </row>
    <row r="158" ht="15.75" customHeight="1">
      <c r="A158" s="2" t="str">
        <f>HYPERLINK("https://stackoverflow.com/q/61217110", "61217110")</f>
        <v>61217110</v>
      </c>
      <c r="B158" s="3">
        <v>0.4575288752503943</v>
      </c>
    </row>
    <row r="159" ht="15.75" customHeight="1">
      <c r="A159" s="2" t="str">
        <f>HYPERLINK("https://stackoverflow.com/q/53580445", "53580445")</f>
        <v>53580445</v>
      </c>
      <c r="B159" s="3">
        <v>0.4569485174323885</v>
      </c>
    </row>
    <row r="160" ht="15.75" customHeight="1">
      <c r="A160" s="2" t="str">
        <f>HYPERLINK("https://stackoverflow.com/q/55832224", "55832224")</f>
        <v>55832224</v>
      </c>
      <c r="B160" s="3">
        <v>0.4564174564174565</v>
      </c>
    </row>
    <row r="161" ht="15.75" customHeight="1">
      <c r="A161" s="2" t="str">
        <f>HYPERLINK("https://stackoverflow.com/q/58530732", "58530732")</f>
        <v>58530732</v>
      </c>
      <c r="B161" s="3">
        <v>0.449178811010872</v>
      </c>
    </row>
    <row r="162" ht="15.75" customHeight="1">
      <c r="A162" s="2" t="str">
        <f>HYPERLINK("https://stackoverflow.com/q/54902191", "54902191")</f>
        <v>54902191</v>
      </c>
      <c r="B162" s="3">
        <v>0.4484589484589485</v>
      </c>
    </row>
    <row r="163" ht="15.75" customHeight="1">
      <c r="A163" s="2" t="str">
        <f>HYPERLINK("https://stackoverflow.com/q/55511963", "55511963")</f>
        <v>55511963</v>
      </c>
      <c r="B163" s="3">
        <v>0.4472147636704599</v>
      </c>
    </row>
    <row r="164" ht="15.75" customHeight="1">
      <c r="A164" s="2" t="str">
        <f>HYPERLINK("https://stackoverflow.com/q/61341097", "61341097")</f>
        <v>61341097</v>
      </c>
      <c r="B164" s="3">
        <v>0.4457549547369907</v>
      </c>
    </row>
    <row r="165" ht="15.75" customHeight="1">
      <c r="A165" s="2" t="str">
        <f>HYPERLINK("https://stackoverflow.com/q/58798429", "58798429")</f>
        <v>58798429</v>
      </c>
      <c r="B165" s="3">
        <v>0.4437546193643755</v>
      </c>
    </row>
    <row r="166" ht="15.75" customHeight="1">
      <c r="A166" s="2" t="str">
        <f>HYPERLINK("https://stackoverflow.com/q/54352320", "54352320")</f>
        <v>54352320</v>
      </c>
      <c r="B166" s="3">
        <v>0.4434270765206016</v>
      </c>
    </row>
    <row r="167" ht="15.75" customHeight="1">
      <c r="A167" s="2" t="str">
        <f>HYPERLINK("https://stackoverflow.com/q/57062051", "57062051")</f>
        <v>57062051</v>
      </c>
      <c r="B167" s="3">
        <v>0.4422989697401672</v>
      </c>
    </row>
    <row r="168" ht="15.75" customHeight="1">
      <c r="A168" s="2" t="str">
        <f>HYPERLINK("https://stackoverflow.com/q/61405883", "61405883")</f>
        <v>61405883</v>
      </c>
      <c r="B168" s="3">
        <v>0.4402277491900134</v>
      </c>
    </row>
    <row r="169" ht="15.75" customHeight="1">
      <c r="A169" s="2" t="str">
        <f>HYPERLINK("https://stackoverflow.com/q/57775247", "57775247")</f>
        <v>57775247</v>
      </c>
      <c r="B169" s="3">
        <v>0.439360991085129</v>
      </c>
    </row>
    <row r="170" ht="15.75" customHeight="1">
      <c r="A170" s="2" t="str">
        <f>HYPERLINK("https://stackoverflow.com/q/55050411", "55050411")</f>
        <v>55050411</v>
      </c>
      <c r="B170" s="3">
        <v>0.4390305937068526</v>
      </c>
    </row>
    <row r="171" ht="15.75" customHeight="1">
      <c r="A171" s="2" t="str">
        <f>HYPERLINK("https://stackoverflow.com/q/50216642", "50216642")</f>
        <v>50216642</v>
      </c>
      <c r="B171" s="3">
        <v>0.438081886480463</v>
      </c>
    </row>
    <row r="172" ht="15.75" customHeight="1">
      <c r="A172" s="2" t="str">
        <f>HYPERLINK("https://stackoverflow.com/q/57563207", "57563207")</f>
        <v>57563207</v>
      </c>
      <c r="B172" s="3">
        <v>0.4369566309864817</v>
      </c>
    </row>
    <row r="173" ht="15.75" customHeight="1">
      <c r="A173" s="2" t="str">
        <f>HYPERLINK("https://stackoverflow.com/q/58573319", "58573319")</f>
        <v>58573319</v>
      </c>
      <c r="B173" s="3">
        <v>0.4354010187343521</v>
      </c>
    </row>
    <row r="174" ht="15.75" customHeight="1">
      <c r="A174" s="2" t="str">
        <f>HYPERLINK("https://stackoverflow.com/q/57306224", "57306224")</f>
        <v>57306224</v>
      </c>
      <c r="B174" s="3">
        <v>0.43518082378186</v>
      </c>
    </row>
    <row r="175" ht="15.75" customHeight="1">
      <c r="A175" s="2" t="str">
        <f>HYPERLINK("https://stackoverflow.com/q/44178272", "44178272")</f>
        <v>44178272</v>
      </c>
      <c r="B175" s="3">
        <v>0.4339890129363814</v>
      </c>
    </row>
    <row r="176" ht="15.75" customHeight="1">
      <c r="A176" s="2" t="str">
        <f>HYPERLINK("https://stackoverflow.com/q/55168898", "55168898")</f>
        <v>55168898</v>
      </c>
      <c r="B176" s="3">
        <v>0.4321934945788157</v>
      </c>
    </row>
    <row r="177" ht="15.75" customHeight="1">
      <c r="A177" s="2" t="str">
        <f>HYPERLINK("https://stackoverflow.com/q/50322178", "50322178")</f>
        <v>50322178</v>
      </c>
      <c r="B177" s="3">
        <v>0.4313015799673994</v>
      </c>
    </row>
    <row r="178" ht="15.75" customHeight="1">
      <c r="A178" s="2" t="str">
        <f>HYPERLINK("https://stackoverflow.com/q/37521245", "37521245")</f>
        <v>37521245</v>
      </c>
      <c r="B178" s="3">
        <v>0.4304439746300212</v>
      </c>
    </row>
    <row r="179" ht="15.75" customHeight="1">
      <c r="A179" s="2" t="str">
        <f>HYPERLINK("https://stackoverflow.com/q/59271914", "59271914")</f>
        <v>59271914</v>
      </c>
      <c r="B179" s="3">
        <v>0.4290167297979797</v>
      </c>
    </row>
    <row r="180" ht="15.75" customHeight="1">
      <c r="A180" s="2" t="str">
        <f>HYPERLINK("https://stackoverflow.com/q/51499885", "51499885")</f>
        <v>51499885</v>
      </c>
      <c r="B180" s="3">
        <v>0.4289585155459518</v>
      </c>
    </row>
    <row r="181" ht="15.75" customHeight="1">
      <c r="A181" s="2" t="str">
        <f>HYPERLINK("https://stackoverflow.com/q/51666283", "51666283")</f>
        <v>51666283</v>
      </c>
      <c r="B181" s="3">
        <v>0.4282106782106783</v>
      </c>
    </row>
    <row r="182" ht="15.75" customHeight="1">
      <c r="A182" s="2" t="str">
        <f>HYPERLINK("https://stackoverflow.com/q/56794171", "56794171")</f>
        <v>56794171</v>
      </c>
      <c r="B182" s="3">
        <v>0.4257173504961116</v>
      </c>
    </row>
    <row r="183" ht="15.75" customHeight="1">
      <c r="A183" s="2" t="str">
        <f>HYPERLINK("https://stackoverflow.com/q/51675435", "51675435")</f>
        <v>51675435</v>
      </c>
      <c r="B183" s="3">
        <v>0.425555406353043</v>
      </c>
    </row>
    <row r="184" ht="15.75" customHeight="1">
      <c r="A184" s="2" t="str">
        <f>HYPERLINK("https://stackoverflow.com/q/62103461", "62103461")</f>
        <v>62103461</v>
      </c>
      <c r="B184" s="3">
        <v>0.4242424242424242</v>
      </c>
    </row>
    <row r="185" ht="15.75" customHeight="1">
      <c r="A185" s="2" t="str">
        <f>HYPERLINK("https://stackoverflow.com/q/56830039", "56830039")</f>
        <v>56830039</v>
      </c>
      <c r="B185" s="3">
        <v>0.4231808531171589</v>
      </c>
    </row>
    <row r="186" ht="15.75" customHeight="1">
      <c r="A186" s="2" t="str">
        <f>HYPERLINK("https://stackoverflow.com/q/50405394", "50405394")</f>
        <v>50405394</v>
      </c>
      <c r="B186" s="3">
        <v>0.4206837053812143</v>
      </c>
    </row>
    <row r="187" ht="15.75" customHeight="1">
      <c r="A187" s="2" t="str">
        <f>HYPERLINK("https://stackoverflow.com/q/55714301", "55714301")</f>
        <v>55714301</v>
      </c>
      <c r="B187" s="3">
        <v>0.4178662287057611</v>
      </c>
    </row>
    <row r="188" ht="15.75" customHeight="1">
      <c r="A188" s="2" t="str">
        <f>HYPERLINK("https://stackoverflow.com/q/52715914", "52715914")</f>
        <v>52715914</v>
      </c>
      <c r="B188" s="3">
        <v>0.4163341601064021</v>
      </c>
    </row>
    <row r="189" ht="15.75" customHeight="1">
      <c r="A189" s="2" t="str">
        <f>HYPERLINK("https://stackoverflow.com/q/54270158", "54270158")</f>
        <v>54270158</v>
      </c>
      <c r="B189" s="3">
        <v>0.4159763727237776</v>
      </c>
    </row>
    <row r="190" ht="15.75" customHeight="1">
      <c r="A190" s="2" t="str">
        <f>HYPERLINK("https://stackoverflow.com/q/56816270", "56816270")</f>
        <v>56816270</v>
      </c>
      <c r="B190" s="3">
        <v>0.4149831649831649</v>
      </c>
    </row>
    <row r="191" ht="15.75" customHeight="1">
      <c r="A191" s="2" t="str">
        <f>HYPERLINK("https://stackoverflow.com/q/52217414", "52217414")</f>
        <v>52217414</v>
      </c>
      <c r="B191" s="3">
        <v>0.4147532926083075</v>
      </c>
    </row>
    <row r="192" ht="15.75" customHeight="1">
      <c r="A192" s="2" t="str">
        <f>HYPERLINK("https://stackoverflow.com/q/53260499", "53260499")</f>
        <v>53260499</v>
      </c>
      <c r="B192" s="3">
        <v>0.4146938131313131</v>
      </c>
    </row>
    <row r="193" ht="15.75" customHeight="1">
      <c r="A193" s="2" t="str">
        <f>HYPERLINK("https://stackoverflow.com/q/47178776", "47178776")</f>
        <v>47178776</v>
      </c>
      <c r="B193" s="3">
        <v>0.4132684873425614</v>
      </c>
    </row>
    <row r="194" ht="15.75" customHeight="1">
      <c r="A194" s="2" t="str">
        <f>HYPERLINK("https://stackoverflow.com/q/56166973", "56166973")</f>
        <v>56166973</v>
      </c>
      <c r="B194" s="3">
        <v>0.4126516968243586</v>
      </c>
    </row>
    <row r="195" ht="15.75" customHeight="1">
      <c r="A195" s="2" t="str">
        <f>HYPERLINK("https://stackoverflow.com/q/39490200", "39490200")</f>
        <v>39490200</v>
      </c>
      <c r="B195" s="3">
        <v>0.4114017533828854</v>
      </c>
    </row>
    <row r="196" ht="15.75" customHeight="1">
      <c r="A196" s="2" t="str">
        <f>HYPERLINK("https://stackoverflow.com/q/56826366", "56826366")</f>
        <v>56826366</v>
      </c>
      <c r="B196" s="3">
        <v>0.4082897245547847</v>
      </c>
    </row>
    <row r="197" ht="15.75" customHeight="1">
      <c r="A197" s="2" t="str">
        <f>HYPERLINK("https://stackoverflow.com/q/46612266", "46612266")</f>
        <v>46612266</v>
      </c>
      <c r="B197" s="3">
        <v>0.4067642719328112</v>
      </c>
    </row>
    <row r="198" ht="15.75" customHeight="1">
      <c r="A198" s="2" t="str">
        <f>HYPERLINK("https://stackoverflow.com/q/44950507", "44950507")</f>
        <v>44950507</v>
      </c>
      <c r="B198" s="3">
        <v>0.4067219097159216</v>
      </c>
    </row>
    <row r="199" ht="15.75" customHeight="1">
      <c r="A199" s="2" t="str">
        <f>HYPERLINK("https://stackoverflow.com/q/47060216", "47060216")</f>
        <v>47060216</v>
      </c>
      <c r="B199" s="3">
        <v>0.4053100840810339</v>
      </c>
    </row>
    <row r="200" ht="15.75" customHeight="1">
      <c r="A200" s="2" t="str">
        <f>HYPERLINK("https://stackoverflow.com/q/58712877", "58712877")</f>
        <v>58712877</v>
      </c>
      <c r="B200" s="3">
        <v>0.4053100840810339</v>
      </c>
    </row>
    <row r="201" ht="15.75" customHeight="1">
      <c r="A201" s="2" t="str">
        <f>HYPERLINK("https://stackoverflow.com/q/55405120", "55405120")</f>
        <v>55405120</v>
      </c>
      <c r="B201" s="3">
        <v>0.4039901002052397</v>
      </c>
    </row>
    <row r="202" ht="15.75" customHeight="1">
      <c r="A202" s="2" t="str">
        <f>HYPERLINK("https://stackoverflow.com/q/50466511", "50466511")</f>
        <v>50466511</v>
      </c>
      <c r="B202" s="3">
        <v>0.4033807462378892</v>
      </c>
    </row>
    <row r="203" ht="15.75" customHeight="1">
      <c r="A203" s="2" t="str">
        <f>HYPERLINK("https://stackoverflow.com/q/54868399", "54868399")</f>
        <v>54868399</v>
      </c>
      <c r="B203" s="3">
        <v>0.4032900432900433</v>
      </c>
    </row>
    <row r="204" ht="15.75" customHeight="1">
      <c r="A204" s="2" t="str">
        <f>HYPERLINK("https://stackoverflow.com/q/56539668", "56539668")</f>
        <v>56539668</v>
      </c>
      <c r="B204" s="3">
        <v>0.4012978735732081</v>
      </c>
    </row>
    <row r="205" ht="15.75" customHeight="1">
      <c r="A205" s="2" t="str">
        <f>HYPERLINK("https://stackoverflow.com/q/60825886", "60825886")</f>
        <v>60825886</v>
      </c>
      <c r="B205" s="3">
        <v>0.4005472593368847</v>
      </c>
    </row>
    <row r="206" ht="15.75" customHeight="1">
      <c r="A206" s="2" t="str">
        <f>HYPERLINK("https://stackoverflow.com/q/41652958", "41652958")</f>
        <v>41652958</v>
      </c>
      <c r="B206" s="3">
        <v>0.3998713550600344</v>
      </c>
    </row>
    <row r="207" ht="15.75" customHeight="1">
      <c r="A207" s="2" t="str">
        <f>HYPERLINK("https://stackoverflow.com/q/56935694", "56935694")</f>
        <v>56935694</v>
      </c>
      <c r="B207" s="3">
        <v>0.3992101245008222</v>
      </c>
    </row>
    <row r="208" ht="15.75" customHeight="1">
      <c r="A208" s="2" t="str">
        <f>HYPERLINK("https://stackoverflow.com/q/59326669", "59326669")</f>
        <v>59326669</v>
      </c>
      <c r="B208" s="3">
        <v>0.3988491379795727</v>
      </c>
    </row>
    <row r="209" ht="15.75" customHeight="1">
      <c r="A209" s="2" t="str">
        <f>HYPERLINK("https://stackoverflow.com/q/45672938", "45672938")</f>
        <v>45672938</v>
      </c>
      <c r="B209" s="3">
        <v>0.3987739629069795</v>
      </c>
    </row>
    <row r="210" ht="15.75" customHeight="1">
      <c r="A210" s="2" t="str">
        <f>HYPERLINK("https://stackoverflow.com/q/53843585", "53843585")</f>
        <v>53843585</v>
      </c>
      <c r="B210" s="3">
        <v>0.3986770358451774</v>
      </c>
    </row>
    <row r="211" ht="15.75" customHeight="1">
      <c r="A211" s="2" t="str">
        <f>HYPERLINK("https://stackoverflow.com/q/60184002", "60184002")</f>
        <v>60184002</v>
      </c>
      <c r="B211" s="3">
        <v>0.3980554443109509</v>
      </c>
    </row>
    <row r="212" ht="15.75" customHeight="1">
      <c r="A212" s="2" t="str">
        <f>HYPERLINK("https://stackoverflow.com/q/59683644", "59683644")</f>
        <v>59683644</v>
      </c>
      <c r="B212" s="3">
        <v>0.3971842780132935</v>
      </c>
    </row>
    <row r="213" ht="15.75" customHeight="1">
      <c r="A213" s="2" t="str">
        <f>HYPERLINK("https://stackoverflow.com/q/59592466", "59592466")</f>
        <v>59592466</v>
      </c>
      <c r="B213" s="3">
        <v>0.3969887554793214</v>
      </c>
    </row>
    <row r="214" ht="15.75" customHeight="1">
      <c r="A214" s="2" t="str">
        <f>HYPERLINK("https://stackoverflow.com/q/53218116", "53218116")</f>
        <v>53218116</v>
      </c>
      <c r="B214" s="3">
        <v>0.3964646464646465</v>
      </c>
    </row>
    <row r="215" ht="15.75" customHeight="1">
      <c r="A215" s="2" t="str">
        <f>HYPERLINK("https://stackoverflow.com/q/58819021", "58819021")</f>
        <v>58819021</v>
      </c>
      <c r="B215" s="3">
        <v>0.3957248025044636</v>
      </c>
    </row>
    <row r="216" ht="15.75" customHeight="1">
      <c r="A216" s="2" t="str">
        <f>HYPERLINK("https://stackoverflow.com/q/59196780", "59196780")</f>
        <v>59196780</v>
      </c>
      <c r="B216" s="3">
        <v>0.3942784324728769</v>
      </c>
    </row>
    <row r="217" ht="15.75" customHeight="1">
      <c r="A217" s="2" t="str">
        <f>HYPERLINK("https://stackoverflow.com/q/48649652", "48649652")</f>
        <v>48649652</v>
      </c>
      <c r="B217" s="3">
        <v>0.392231289934839</v>
      </c>
    </row>
    <row r="218" ht="15.75" customHeight="1">
      <c r="A218" s="2" t="str">
        <f>HYPERLINK("https://stackoverflow.com/q/53750539", "53750539")</f>
        <v>53750539</v>
      </c>
      <c r="B218" s="3">
        <v>0.3920045525679328</v>
      </c>
    </row>
    <row r="219" ht="15.75" customHeight="1">
      <c r="A219" s="2" t="str">
        <f>HYPERLINK("https://stackoverflow.com/q/53192332", "53192332")</f>
        <v>53192332</v>
      </c>
      <c r="B219" s="3">
        <v>0.3914181307546236</v>
      </c>
    </row>
    <row r="220" ht="15.75" customHeight="1">
      <c r="A220" s="2" t="str">
        <f>HYPERLINK("https://stackoverflow.com/q/47048165", "47048165")</f>
        <v>47048165</v>
      </c>
      <c r="B220" s="3">
        <v>0.391223556317896</v>
      </c>
    </row>
    <row r="221" ht="15.75" customHeight="1">
      <c r="A221" s="2" t="str">
        <f>HYPERLINK("https://stackoverflow.com/q/56596515", "56596515")</f>
        <v>56596515</v>
      </c>
      <c r="B221" s="3">
        <v>0.3905387205387205</v>
      </c>
    </row>
    <row r="222" ht="15.75" customHeight="1">
      <c r="A222" s="2" t="str">
        <f>HYPERLINK("https://stackoverflow.com/q/56815027", "56815027")</f>
        <v>56815027</v>
      </c>
      <c r="B222" s="3">
        <v>0.3892419064832857</v>
      </c>
    </row>
    <row r="223" ht="15.75" customHeight="1">
      <c r="A223" s="2" t="str">
        <f>HYPERLINK("https://stackoverflow.com/q/54639927", "54639927")</f>
        <v>54639927</v>
      </c>
      <c r="B223" s="3">
        <v>0.3865503913735425</v>
      </c>
    </row>
    <row r="224" ht="15.75" customHeight="1">
      <c r="A224" s="2" t="str">
        <f>HYPERLINK("https://stackoverflow.com/q/61904800", "61904800")</f>
        <v>61904800</v>
      </c>
      <c r="B224" s="3">
        <v>0.3848259127588737</v>
      </c>
    </row>
    <row r="225" ht="15.75" customHeight="1">
      <c r="A225" s="2" t="str">
        <f>HYPERLINK("https://stackoverflow.com/q/45711200", "45711200")</f>
        <v>45711200</v>
      </c>
      <c r="B225" s="3">
        <v>0.3847111521825625</v>
      </c>
    </row>
    <row r="226" ht="15.75" customHeight="1">
      <c r="A226" s="2" t="str">
        <f>HYPERLINK("https://stackoverflow.com/q/48158928", "48158928")</f>
        <v>48158928</v>
      </c>
      <c r="B226" s="3">
        <v>0.3845187627571047</v>
      </c>
    </row>
    <row r="227" ht="15.75" customHeight="1">
      <c r="A227" s="2" t="str">
        <f>HYPERLINK("https://stackoverflow.com/q/55835107", "55835107")</f>
        <v>55835107</v>
      </c>
      <c r="B227" s="3">
        <v>0.3838872991415364</v>
      </c>
    </row>
    <row r="228" ht="15.75" customHeight="1">
      <c r="A228" s="2" t="str">
        <f>HYPERLINK("https://stackoverflow.com/q/57574048", "57574048")</f>
        <v>57574048</v>
      </c>
      <c r="B228" s="3">
        <v>0.3826204163824742</v>
      </c>
    </row>
    <row r="229" ht="15.75" customHeight="1">
      <c r="A229" s="2" t="str">
        <f>HYPERLINK("https://stackoverflow.com/q/54935102", "54935102")</f>
        <v>54935102</v>
      </c>
      <c r="B229" s="3">
        <v>0.3792517673500856</v>
      </c>
    </row>
    <row r="230" ht="15.75" customHeight="1">
      <c r="A230" s="2" t="str">
        <f>HYPERLINK("https://stackoverflow.com/q/56084123", "56084123")</f>
        <v>56084123</v>
      </c>
      <c r="B230" s="3">
        <v>0.3778645485693944</v>
      </c>
    </row>
    <row r="231" ht="15.75" customHeight="1">
      <c r="A231" s="2" t="str">
        <f>HYPERLINK("https://stackoverflow.com/q/51653586", "51653586")</f>
        <v>51653586</v>
      </c>
      <c r="B231" s="3">
        <v>0.3772338772338772</v>
      </c>
    </row>
    <row r="232" ht="15.75" customHeight="1">
      <c r="A232" s="2" t="str">
        <f>HYPERLINK("https://stackoverflow.com/q/45830273", "45830273")</f>
        <v>45830273</v>
      </c>
      <c r="B232" s="3">
        <v>0.3757674787086552</v>
      </c>
    </row>
    <row r="233" ht="15.75" customHeight="1">
      <c r="A233" s="2" t="str">
        <f>HYPERLINK("https://stackoverflow.com/q/56074106", "56074106")</f>
        <v>56074106</v>
      </c>
      <c r="B233" s="3">
        <v>0.3741813741813741</v>
      </c>
    </row>
    <row r="234" ht="15.75" customHeight="1">
      <c r="A234" s="2" t="str">
        <f>HYPERLINK("https://stackoverflow.com/q/42405004", "42405004")</f>
        <v>42405004</v>
      </c>
      <c r="B234" s="3">
        <v>0.37316715542522</v>
      </c>
    </row>
    <row r="235" ht="15.75" customHeight="1">
      <c r="A235" s="2" t="str">
        <f>HYPERLINK("https://stackoverflow.com/q/56679749", "56679749")</f>
        <v>56679749</v>
      </c>
      <c r="B235" s="3">
        <v>0.3727954789048036</v>
      </c>
    </row>
    <row r="236" ht="15.75" customHeight="1">
      <c r="A236" s="2" t="str">
        <f>HYPERLINK("https://stackoverflow.com/q/49428459", "49428459")</f>
        <v>49428459</v>
      </c>
      <c r="B236" s="3">
        <v>0.3725679953224864</v>
      </c>
    </row>
    <row r="237" ht="15.75" customHeight="1">
      <c r="A237" s="2" t="str">
        <f>HYPERLINK("https://stackoverflow.com/q/56164428", "56164428")</f>
        <v>56164428</v>
      </c>
      <c r="B237" s="3">
        <v>0.3719454921171659</v>
      </c>
    </row>
    <row r="238" ht="15.75" customHeight="1">
      <c r="A238" s="2" t="str">
        <f>HYPERLINK("https://stackoverflow.com/q/62074209", "62074209")</f>
        <v>62074209</v>
      </c>
      <c r="B238" s="3">
        <v>0.3719017587037892</v>
      </c>
    </row>
    <row r="239" ht="15.75" customHeight="1">
      <c r="A239" s="2" t="str">
        <f>HYPERLINK("https://stackoverflow.com/q/51069295", "51069295")</f>
        <v>51069295</v>
      </c>
      <c r="B239" s="3">
        <v>0.3697662337662338</v>
      </c>
    </row>
    <row r="240" ht="15.75" customHeight="1">
      <c r="A240" s="2" t="str">
        <f>HYPERLINK("https://stackoverflow.com/q/60115832", "60115832")</f>
        <v>60115832</v>
      </c>
      <c r="B240" s="3">
        <v>0.369266780540267</v>
      </c>
    </row>
    <row r="241" ht="15.75" customHeight="1">
      <c r="A241" s="2" t="str">
        <f>HYPERLINK("https://stackoverflow.com/q/37481142", "37481142")</f>
        <v>37481142</v>
      </c>
      <c r="B241" s="3">
        <v>0.3691851247905059</v>
      </c>
    </row>
    <row r="242" ht="15.75" customHeight="1">
      <c r="A242" s="2" t="str">
        <f>HYPERLINK("https://stackoverflow.com/q/55827343", "55827343")</f>
        <v>55827343</v>
      </c>
      <c r="B242" s="3">
        <v>0.3682388400130337</v>
      </c>
    </row>
    <row r="243" ht="15.75" customHeight="1">
      <c r="A243" s="2" t="str">
        <f>HYPERLINK("https://stackoverflow.com/q/57794087", "57794087")</f>
        <v>57794087</v>
      </c>
      <c r="B243" s="3">
        <v>0.3649744810354423</v>
      </c>
    </row>
    <row r="244" ht="15.75" customHeight="1">
      <c r="A244" s="2" t="str">
        <f>HYPERLINK("https://stackoverflow.com/q/49969127", "49969127")</f>
        <v>49969127</v>
      </c>
      <c r="B244" s="3">
        <v>0.3649640737269603</v>
      </c>
    </row>
    <row r="245" ht="15.75" customHeight="1">
      <c r="A245" s="2" t="str">
        <f>HYPERLINK("https://stackoverflow.com/q/61611950", "61611950")</f>
        <v>61611950</v>
      </c>
      <c r="B245" s="3">
        <v>0.3644723092998954</v>
      </c>
    </row>
    <row r="246" ht="15.75" customHeight="1">
      <c r="A246" s="2" t="str">
        <f>HYPERLINK("https://stackoverflow.com/q/54066925", "54066925")</f>
        <v>54066925</v>
      </c>
      <c r="B246" s="3">
        <v>0.3644523409995722</v>
      </c>
    </row>
    <row r="247" ht="15.75" customHeight="1">
      <c r="A247" s="2" t="str">
        <f>HYPERLINK("https://stackoverflow.com/q/58205324", "58205324")</f>
        <v>58205324</v>
      </c>
      <c r="B247" s="3">
        <v>0.363343357236487</v>
      </c>
    </row>
    <row r="248" ht="15.75" customHeight="1">
      <c r="A248" s="2" t="str">
        <f>HYPERLINK("https://stackoverflow.com/q/49718975", "49718975")</f>
        <v>49718975</v>
      </c>
      <c r="B248" s="3">
        <v>0.3621764520202021</v>
      </c>
    </row>
    <row r="249" ht="15.75" customHeight="1">
      <c r="A249" s="2" t="str">
        <f>HYPERLINK("https://stackoverflow.com/q/60310744", "60310744")</f>
        <v>60310744</v>
      </c>
      <c r="B249" s="3">
        <v>0.3614773691109568</v>
      </c>
    </row>
    <row r="250" ht="15.75" customHeight="1">
      <c r="A250" s="2" t="str">
        <f>HYPERLINK("https://stackoverflow.com/q/58296033", "58296033")</f>
        <v>58296033</v>
      </c>
      <c r="B250" s="3">
        <v>0.3610125276791945</v>
      </c>
    </row>
    <row r="251" ht="15.75" customHeight="1">
      <c r="A251" s="2" t="str">
        <f>HYPERLINK("https://stackoverflow.com/q/61840842", "61840842")</f>
        <v>61840842</v>
      </c>
      <c r="B251" s="3">
        <v>0.3602360785227343</v>
      </c>
    </row>
    <row r="252" ht="15.75" customHeight="1">
      <c r="A252" s="2" t="str">
        <f>HYPERLINK("https://stackoverflow.com/q/50316386", "50316386")</f>
        <v>50316386</v>
      </c>
      <c r="B252" s="3">
        <v>0.3597900715338438</v>
      </c>
    </row>
    <row r="253" ht="15.75" customHeight="1">
      <c r="A253" s="2" t="str">
        <f>HYPERLINK("https://stackoverflow.com/q/57432558", "57432558")</f>
        <v>57432558</v>
      </c>
      <c r="B253" s="3">
        <v>0.3596113809854268</v>
      </c>
    </row>
    <row r="254" ht="15.75" customHeight="1">
      <c r="A254" s="2" t="str">
        <f>HYPERLINK("https://stackoverflow.com/q/42388942", "42388942")</f>
        <v>42388942</v>
      </c>
      <c r="B254" s="3">
        <v>0.3590969215969217</v>
      </c>
    </row>
    <row r="255" ht="15.75" customHeight="1">
      <c r="A255" s="2" t="str">
        <f>HYPERLINK("https://stackoverflow.com/q/55312355", "55312355")</f>
        <v>55312355</v>
      </c>
      <c r="B255" s="3">
        <v>0.3584149917745512</v>
      </c>
    </row>
    <row r="256" ht="15.75" customHeight="1">
      <c r="A256" s="2" t="str">
        <f>HYPERLINK("https://stackoverflow.com/q/56701895", "56701895")</f>
        <v>56701895</v>
      </c>
      <c r="B256" s="3">
        <v>0.3578691202453579</v>
      </c>
    </row>
    <row r="257" ht="15.75" customHeight="1">
      <c r="A257" s="2" t="str">
        <f>HYPERLINK("https://stackoverflow.com/q/55794490", "55794490")</f>
        <v>55794490</v>
      </c>
      <c r="B257" s="3">
        <v>0.3559992539584377</v>
      </c>
    </row>
    <row r="258" ht="15.75" customHeight="1">
      <c r="A258" s="2" t="str">
        <f>HYPERLINK("https://stackoverflow.com/q/53286917", "53286917")</f>
        <v>53286917</v>
      </c>
      <c r="B258" s="3">
        <v>0.3549499370068298</v>
      </c>
    </row>
    <row r="259" ht="15.75" customHeight="1">
      <c r="A259" s="2" t="str">
        <f>HYPERLINK("https://stackoverflow.com/q/56654096", "56654096")</f>
        <v>56654096</v>
      </c>
      <c r="B259" s="3">
        <v>0.3547979797979798</v>
      </c>
    </row>
    <row r="260" ht="15.75" customHeight="1">
      <c r="A260" s="2" t="str">
        <f>HYPERLINK("https://stackoverflow.com/q/39488461", "39488461")</f>
        <v>39488461</v>
      </c>
      <c r="B260" s="3">
        <v>0.3542935407342187</v>
      </c>
    </row>
    <row r="261" ht="15.75" customHeight="1">
      <c r="A261" s="2" t="str">
        <f>HYPERLINK("https://stackoverflow.com/q/47057239", "47057239")</f>
        <v>47057239</v>
      </c>
      <c r="B261" s="3">
        <v>0.3538353835383539</v>
      </c>
    </row>
    <row r="262" ht="15.75" customHeight="1">
      <c r="A262" s="2" t="str">
        <f>HYPERLINK("https://stackoverflow.com/q/55866393", "55866393")</f>
        <v>55866393</v>
      </c>
      <c r="B262" s="3">
        <v>0.3534806055131258</v>
      </c>
    </row>
    <row r="263" ht="15.75" customHeight="1">
      <c r="A263" s="2" t="str">
        <f>HYPERLINK("https://stackoverflow.com/q/48466362", "48466362")</f>
        <v>48466362</v>
      </c>
      <c r="B263" s="3">
        <v>0.3530214940098661</v>
      </c>
    </row>
    <row r="264" ht="15.75" customHeight="1">
      <c r="A264" s="2" t="str">
        <f>HYPERLINK("https://stackoverflow.com/q/57787836", "57787836")</f>
        <v>57787836</v>
      </c>
      <c r="B264" s="3">
        <v>0.3519920420716945</v>
      </c>
    </row>
    <row r="265" ht="15.75" customHeight="1">
      <c r="A265" s="2" t="str">
        <f>HYPERLINK("https://stackoverflow.com/q/46001148", "46001148")</f>
        <v>46001148</v>
      </c>
      <c r="B265" s="3">
        <v>0.3508704740932229</v>
      </c>
    </row>
    <row r="266" ht="15.75" customHeight="1">
      <c r="A266" s="2" t="str">
        <f>HYPERLINK("https://stackoverflow.com/q/56578710", "56578710")</f>
        <v>56578710</v>
      </c>
      <c r="B266" s="3">
        <v>0.3504220285042203</v>
      </c>
    </row>
    <row r="267" ht="15.75" customHeight="1">
      <c r="A267" s="2" t="str">
        <f>HYPERLINK("https://stackoverflow.com/q/60211732", "60211732")</f>
        <v>60211732</v>
      </c>
      <c r="B267" s="3">
        <v>0.3486006448969412</v>
      </c>
    </row>
    <row r="268" ht="15.75" customHeight="1">
      <c r="A268" s="2" t="str">
        <f>HYPERLINK("https://stackoverflow.com/q/57711779", "57711779")</f>
        <v>57711779</v>
      </c>
      <c r="B268" s="3">
        <v>0.3472355531179061</v>
      </c>
    </row>
    <row r="269" ht="15.75" customHeight="1">
      <c r="A269" s="2" t="str">
        <f>HYPERLINK("https://stackoverflow.com/q/51626328", "51626328")</f>
        <v>51626328</v>
      </c>
      <c r="B269" s="3">
        <v>0.345285653967326</v>
      </c>
    </row>
    <row r="270" ht="15.75" customHeight="1">
      <c r="A270" s="2" t="str">
        <f>HYPERLINK("https://stackoverflow.com/q/61123415", "61123415")</f>
        <v>61123415</v>
      </c>
      <c r="B270" s="3">
        <v>0.3435741175593575</v>
      </c>
    </row>
    <row r="271" ht="15.75" customHeight="1">
      <c r="A271" s="2" t="str">
        <f>HYPERLINK("https://stackoverflow.com/q/50502923", "50502923")</f>
        <v>50502923</v>
      </c>
      <c r="B271" s="3">
        <v>0.340692077020202</v>
      </c>
    </row>
    <row r="272" ht="15.75" customHeight="1">
      <c r="A272" s="2" t="str">
        <f>HYPERLINK("https://stackoverflow.com/q/46144718", "46144718")</f>
        <v>46144718</v>
      </c>
      <c r="B272" s="3">
        <v>0.3396653098145636</v>
      </c>
    </row>
    <row r="273" ht="15.75" customHeight="1">
      <c r="A273" s="2" t="str">
        <f>HYPERLINK("https://stackoverflow.com/q/62100067", "62100067")</f>
        <v>62100067</v>
      </c>
      <c r="B273" s="3">
        <v>0.3396127946127946</v>
      </c>
    </row>
    <row r="274" ht="15.75" customHeight="1">
      <c r="A274" s="2" t="str">
        <f>HYPERLINK("https://stackoverflow.com/q/54143408", "54143408")</f>
        <v>54143408</v>
      </c>
      <c r="B274" s="3">
        <v>0.3375336418814679</v>
      </c>
    </row>
    <row r="275" ht="15.75" customHeight="1">
      <c r="A275" s="2" t="str">
        <f>HYPERLINK("https://stackoverflow.com/q/59368495", "59368495")</f>
        <v>59368495</v>
      </c>
      <c r="B275" s="3">
        <v>0.3370295130071667</v>
      </c>
    </row>
    <row r="276" ht="15.75" customHeight="1">
      <c r="A276" s="2" t="str">
        <f>HYPERLINK("https://stackoverflow.com/q/61078197", "61078197")</f>
        <v>61078197</v>
      </c>
      <c r="B276" s="3">
        <v>0.336815523657629</v>
      </c>
    </row>
    <row r="277" ht="15.75" customHeight="1">
      <c r="A277" s="2" t="str">
        <f>HYPERLINK("https://stackoverflow.com/q/61378839", "61378839")</f>
        <v>61378839</v>
      </c>
      <c r="B277" s="3">
        <v>0.3353880419097811</v>
      </c>
    </row>
    <row r="278" ht="15.75" customHeight="1">
      <c r="A278" s="2" t="str">
        <f>HYPERLINK("https://stackoverflow.com/q/53930543", "53930543")</f>
        <v>53930543</v>
      </c>
      <c r="B278" s="3">
        <v>0.3335394763966193</v>
      </c>
    </row>
    <row r="279" ht="15.75" customHeight="1">
      <c r="A279" s="2" t="str">
        <f>HYPERLINK("https://stackoverflow.com/q/58307208", "58307208")</f>
        <v>58307208</v>
      </c>
      <c r="B279" s="3">
        <v>0.3312760633861551</v>
      </c>
    </row>
    <row r="280" ht="15.75" customHeight="1">
      <c r="A280" s="2" t="str">
        <f>HYPERLINK("https://stackoverflow.com/q/47336062", "47336062")</f>
        <v>47336062</v>
      </c>
      <c r="B280" s="3">
        <v>0.3303827751196173</v>
      </c>
    </row>
    <row r="281" ht="15.75" customHeight="1">
      <c r="A281" s="2" t="str">
        <f>HYPERLINK("https://stackoverflow.com/q/51700472", "51700472")</f>
        <v>51700472</v>
      </c>
      <c r="B281" s="3">
        <v>0.3293432546101586</v>
      </c>
    </row>
    <row r="282" ht="15.75" customHeight="1">
      <c r="A282" s="2" t="str">
        <f>HYPERLINK("https://stackoverflow.com/q/46058660", "46058660")</f>
        <v>46058660</v>
      </c>
      <c r="B282" s="3">
        <v>0.3286024805012147</v>
      </c>
    </row>
    <row r="283" ht="15.75" customHeight="1">
      <c r="A283" s="2" t="str">
        <f>HYPERLINK("https://stackoverflow.com/q/58094733", "58094733")</f>
        <v>58094733</v>
      </c>
      <c r="B283" s="3">
        <v>0.3283722177527487</v>
      </c>
    </row>
    <row r="284" ht="15.75" customHeight="1">
      <c r="A284" s="2" t="str">
        <f>HYPERLINK("https://stackoverflow.com/q/60906873", "60906873")</f>
        <v>60906873</v>
      </c>
      <c r="B284" s="3">
        <v>0.3249237659615018</v>
      </c>
    </row>
    <row r="285" ht="15.75" customHeight="1">
      <c r="A285" s="2" t="str">
        <f>HYPERLINK("https://stackoverflow.com/q/57599780", "57599780")</f>
        <v>57599780</v>
      </c>
      <c r="B285" s="3">
        <v>0.324699782326901</v>
      </c>
    </row>
    <row r="286" ht="15.75" customHeight="1">
      <c r="A286" s="2" t="str">
        <f>HYPERLINK("https://stackoverflow.com/q/59966739", "59966739")</f>
        <v>59966739</v>
      </c>
      <c r="B286" s="3">
        <v>0.3199593702386999</v>
      </c>
    </row>
    <row r="287" ht="15.75" customHeight="1">
      <c r="A287" s="2" t="str">
        <f>HYPERLINK("https://stackoverflow.com/q/49372027", "49372027")</f>
        <v>49372027</v>
      </c>
      <c r="B287" s="3">
        <v>0.3195354117544319</v>
      </c>
    </row>
    <row r="288" ht="15.75" customHeight="1">
      <c r="A288" s="2" t="str">
        <f>HYPERLINK("https://stackoverflow.com/q/59965143", "59965143")</f>
        <v>59965143</v>
      </c>
      <c r="B288" s="3">
        <v>0.3180853117158851</v>
      </c>
    </row>
    <row r="289" ht="15.75" customHeight="1">
      <c r="A289" s="2" t="str">
        <f>HYPERLINK("https://stackoverflow.com/q/38699998", "38699998")</f>
        <v>38699998</v>
      </c>
      <c r="B289" s="3">
        <v>0.3174886116062586</v>
      </c>
    </row>
    <row r="290" ht="15.75" customHeight="1">
      <c r="A290" s="2" t="str">
        <f>HYPERLINK("https://stackoverflow.com/q/51076243", "51076243")</f>
        <v>51076243</v>
      </c>
      <c r="B290" s="3">
        <v>0.3160131575117167</v>
      </c>
    </row>
    <row r="291" ht="15.75" customHeight="1">
      <c r="A291" s="2" t="str">
        <f>HYPERLINK("https://stackoverflow.com/q/61038662", "61038662")</f>
        <v>61038662</v>
      </c>
      <c r="B291" s="3">
        <v>0.3148810944086534</v>
      </c>
    </row>
    <row r="292" ht="15.75" customHeight="1">
      <c r="A292" s="2" t="str">
        <f>HYPERLINK("https://stackoverflow.com/q/57607021", "57607021")</f>
        <v>57607021</v>
      </c>
      <c r="B292" s="3">
        <v>0.3148407148407149</v>
      </c>
    </row>
    <row r="293" ht="15.75" customHeight="1">
      <c r="A293" s="2" t="str">
        <f>HYPERLINK("https://stackoverflow.com/q/59249246", "59249246")</f>
        <v>59249246</v>
      </c>
      <c r="B293" s="3">
        <v>0.312481540551716</v>
      </c>
    </row>
    <row r="294" ht="15.75" customHeight="1">
      <c r="A294" s="2" t="str">
        <f>HYPERLINK("https://stackoverflow.com/q/56717423", "56717423")</f>
        <v>56717423</v>
      </c>
      <c r="B294" s="3">
        <v>0.3097172845776199</v>
      </c>
    </row>
    <row r="295" ht="15.75" customHeight="1">
      <c r="A295" s="2" t="str">
        <f>HYPERLINK("https://stackoverflow.com/q/55710608", "55710608")</f>
        <v>55710608</v>
      </c>
      <c r="B295" s="3">
        <v>0.3094942882176925</v>
      </c>
    </row>
    <row r="296" ht="15.75" customHeight="1">
      <c r="A296" s="2" t="str">
        <f>HYPERLINK("https://stackoverflow.com/q/46289453", "46289453")</f>
        <v>46289453</v>
      </c>
      <c r="B296" s="3">
        <v>0.3094018892630003</v>
      </c>
    </row>
    <row r="297" ht="15.75" customHeight="1">
      <c r="A297" s="2" t="str">
        <f>HYPERLINK("https://stackoverflow.com/q/57713713", "57713713")</f>
        <v>57713713</v>
      </c>
      <c r="B297" s="3">
        <v>0.3085845668965874</v>
      </c>
    </row>
    <row r="298" ht="15.75" customHeight="1">
      <c r="A298" s="2" t="str">
        <f>HYPERLINK("https://stackoverflow.com/q/58416726", "58416726")</f>
        <v>58416726</v>
      </c>
      <c r="B298" s="3">
        <v>0.3082781841402532</v>
      </c>
    </row>
    <row r="299" ht="15.75" customHeight="1">
      <c r="A299" s="2" t="str">
        <f>HYPERLINK("https://stackoverflow.com/q/59570336", "59570336")</f>
        <v>59570336</v>
      </c>
      <c r="B299" s="3">
        <v>0.3075955282360976</v>
      </c>
    </row>
    <row r="300" ht="15.75" customHeight="1">
      <c r="A300" s="2" t="str">
        <f>HYPERLINK("https://stackoverflow.com/q/58944331", "58944331")</f>
        <v>58944331</v>
      </c>
      <c r="B300" s="3">
        <v>0.3064080293379657</v>
      </c>
    </row>
    <row r="301" ht="15.75" customHeight="1">
      <c r="A301" s="2" t="str">
        <f>HYPERLINK("https://stackoverflow.com/q/52872674", "52872674")</f>
        <v>52872674</v>
      </c>
      <c r="B301" s="3">
        <v>0.3054684778822711</v>
      </c>
    </row>
    <row r="302" ht="15.75" customHeight="1">
      <c r="A302" s="2" t="str">
        <f>HYPERLINK("https://stackoverflow.com/q/42619631", "42619631")</f>
        <v>42619631</v>
      </c>
      <c r="B302" s="3">
        <v>0.3041707396546106</v>
      </c>
    </row>
    <row r="303" ht="15.75" customHeight="1">
      <c r="A303" s="2" t="str">
        <f>HYPERLINK("https://stackoverflow.com/q/56430977", "56430977")</f>
        <v>56430977</v>
      </c>
      <c r="B303" s="3">
        <v>0.3021221388193865</v>
      </c>
    </row>
    <row r="304" ht="15.75" customHeight="1">
      <c r="A304" s="2" t="str">
        <f>HYPERLINK("https://stackoverflow.com/q/61379667", "61379667")</f>
        <v>61379667</v>
      </c>
      <c r="B304" s="3">
        <v>0.3008958633958634</v>
      </c>
    </row>
    <row r="305" ht="15.75" customHeight="1">
      <c r="A305" s="2" t="str">
        <f>HYPERLINK("https://stackoverflow.com/q/60272262", "60272262")</f>
        <v>60272262</v>
      </c>
      <c r="B305" s="3">
        <v>0.2998490653663068</v>
      </c>
    </row>
    <row r="306" ht="15.75" customHeight="1">
      <c r="A306" s="2" t="str">
        <f>HYPERLINK("https://stackoverflow.com/q/61909353", "61909353")</f>
        <v>61909353</v>
      </c>
      <c r="B306" s="3">
        <v>0.2992953679103616</v>
      </c>
    </row>
    <row r="307" ht="15.75" customHeight="1">
      <c r="A307" s="2" t="str">
        <f>HYPERLINK("https://stackoverflow.com/q/58547437", "58547437")</f>
        <v>58547437</v>
      </c>
      <c r="B307" s="3">
        <v>0.2986188414759844</v>
      </c>
    </row>
    <row r="308" ht="15.75" customHeight="1">
      <c r="A308" s="2" t="str">
        <f>HYPERLINK("https://stackoverflow.com/q/51324328", "51324328")</f>
        <v>51324328</v>
      </c>
      <c r="B308" s="3">
        <v>0.2984368042372683</v>
      </c>
    </row>
    <row r="309" ht="15.75" customHeight="1">
      <c r="A309" s="2" t="str">
        <f>HYPERLINK("https://stackoverflow.com/q/58542085", "58542085")</f>
        <v>58542085</v>
      </c>
      <c r="B309" s="3">
        <v>0.2980653997603152</v>
      </c>
    </row>
    <row r="310" ht="15.75" customHeight="1">
      <c r="A310" s="2" t="str">
        <f>HYPERLINK("https://stackoverflow.com/q/45955538", "45955538")</f>
        <v>45955538</v>
      </c>
      <c r="B310" s="3">
        <v>0.2972582972582972</v>
      </c>
    </row>
    <row r="311" ht="15.75" customHeight="1">
      <c r="A311" s="2" t="str">
        <f>HYPERLINK("https://stackoverflow.com/q/56742705", "56742705")</f>
        <v>56742705</v>
      </c>
      <c r="B311" s="3">
        <v>0.2971405449150257</v>
      </c>
    </row>
    <row r="312" ht="15.75" customHeight="1">
      <c r="A312" s="2" t="str">
        <f>HYPERLINK("https://stackoverflow.com/q/59943554", "59943554")</f>
        <v>59943554</v>
      </c>
      <c r="B312" s="3">
        <v>0.295770202020202</v>
      </c>
    </row>
    <row r="313" ht="15.75" customHeight="1">
      <c r="A313" s="2" t="str">
        <f>HYPERLINK("https://stackoverflow.com/q/56367478", "56367478")</f>
        <v>56367478</v>
      </c>
      <c r="B313" s="3">
        <v>0.2923447122639585</v>
      </c>
    </row>
    <row r="314" ht="15.75" customHeight="1">
      <c r="A314" s="2" t="str">
        <f>HYPERLINK("https://stackoverflow.com/q/41036556", "41036556")</f>
        <v>41036556</v>
      </c>
      <c r="B314" s="3">
        <v>0.2923239889532024</v>
      </c>
    </row>
    <row r="315" ht="15.75" customHeight="1">
      <c r="A315" s="2" t="str">
        <f>HYPERLINK("https://stackoverflow.com/q/60033096", "60033096")</f>
        <v>60033096</v>
      </c>
      <c r="B315" s="3">
        <v>0.2922766122766123</v>
      </c>
    </row>
    <row r="316" ht="15.75" customHeight="1">
      <c r="A316" s="2" t="str">
        <f>HYPERLINK("https://stackoverflow.com/q/56789911", "56789911")</f>
        <v>56789911</v>
      </c>
      <c r="B316" s="3">
        <v>0.2901541261954851</v>
      </c>
    </row>
    <row r="317" ht="15.75" customHeight="1">
      <c r="A317" s="2" t="str">
        <f>HYPERLINK("https://stackoverflow.com/q/60556126", "60556126")</f>
        <v>60556126</v>
      </c>
      <c r="B317" s="3">
        <v>0.2900351832936103</v>
      </c>
    </row>
    <row r="318" ht="15.75" customHeight="1">
      <c r="A318" s="2" t="str">
        <f>HYPERLINK("https://stackoverflow.com/q/45238254", "45238254")</f>
        <v>45238254</v>
      </c>
      <c r="B318" s="3">
        <v>0.2884399551066217</v>
      </c>
    </row>
    <row r="319" ht="15.75" customHeight="1">
      <c r="A319" s="2" t="str">
        <f>HYPERLINK("https://stackoverflow.com/q/50819321", "50819321")</f>
        <v>50819321</v>
      </c>
      <c r="B319" s="3">
        <v>0.2880887651128352</v>
      </c>
    </row>
    <row r="320" ht="15.75" customHeight="1">
      <c r="A320" s="2" t="str">
        <f>HYPERLINK("https://stackoverflow.com/q/57828966", "57828966")</f>
        <v>57828966</v>
      </c>
      <c r="B320" s="3">
        <v>0.2876151915817887</v>
      </c>
    </row>
    <row r="321" ht="15.75" customHeight="1">
      <c r="A321" s="2" t="str">
        <f>HYPERLINK("https://stackoverflow.com/q/58293197", "58293197")</f>
        <v>58293197</v>
      </c>
      <c r="B321" s="3">
        <v>0.2797767348436565</v>
      </c>
    </row>
    <row r="322" ht="15.75" customHeight="1">
      <c r="A322" s="2" t="str">
        <f>HYPERLINK("https://stackoverflow.com/q/32040971", "32040971")</f>
        <v>32040971</v>
      </c>
      <c r="B322" s="3">
        <v>0.2774660182067589</v>
      </c>
    </row>
    <row r="323" ht="15.75" customHeight="1">
      <c r="A323" s="2" t="str">
        <f>HYPERLINK("https://stackoverflow.com/q/59158534", "59158534")</f>
        <v>59158534</v>
      </c>
      <c r="B323" s="3">
        <v>0.275402582703092</v>
      </c>
    </row>
    <row r="324" ht="15.75" customHeight="1">
      <c r="A324" s="2" t="str">
        <f>HYPERLINK("https://stackoverflow.com/q/56661461", "56661461")</f>
        <v>56661461</v>
      </c>
      <c r="B324" s="3">
        <v>0.2750795627507956</v>
      </c>
    </row>
    <row r="325" ht="15.75" customHeight="1">
      <c r="A325" s="2" t="str">
        <f>HYPERLINK("https://stackoverflow.com/q/52215703", "52215703")</f>
        <v>52215703</v>
      </c>
      <c r="B325" s="3">
        <v>0.2721629704869928</v>
      </c>
    </row>
    <row r="326" ht="15.75" customHeight="1">
      <c r="A326" s="2" t="str">
        <f>HYPERLINK("https://stackoverflow.com/q/48601226", "48601226")</f>
        <v>48601226</v>
      </c>
      <c r="B326" s="3">
        <v>0.2713761822042078</v>
      </c>
    </row>
    <row r="327" ht="15.75" customHeight="1">
      <c r="A327" s="2" t="str">
        <f>HYPERLINK("https://stackoverflow.com/q/31139620", "31139620")</f>
        <v>31139620</v>
      </c>
      <c r="B327" s="3">
        <v>0.2703329592218481</v>
      </c>
    </row>
    <row r="328" ht="15.75" customHeight="1">
      <c r="A328" s="2" t="str">
        <f>HYPERLINK("https://stackoverflow.com/q/57278489", "57278489")</f>
        <v>57278489</v>
      </c>
      <c r="B328" s="3">
        <v>0.2697371727222474</v>
      </c>
    </row>
    <row r="329" ht="15.75" customHeight="1">
      <c r="A329" s="2" t="str">
        <f>HYPERLINK("https://stackoverflow.com/q/40871998", "40871998")</f>
        <v>40871998</v>
      </c>
      <c r="B329" s="3">
        <v>0.2660552897395003</v>
      </c>
    </row>
    <row r="330" ht="15.75" customHeight="1">
      <c r="A330" s="2" t="str">
        <f>HYPERLINK("https://stackoverflow.com/q/58712399", "58712399")</f>
        <v>58712399</v>
      </c>
      <c r="B330" s="3">
        <v>0.2636982065553494</v>
      </c>
    </row>
    <row r="331" ht="15.75" customHeight="1">
      <c r="A331" s="2" t="str">
        <f>HYPERLINK("https://stackoverflow.com/q/59394560", "59394560")</f>
        <v>59394560</v>
      </c>
      <c r="B331" s="3">
        <v>0.2630363463696798</v>
      </c>
    </row>
    <row r="332" ht="15.75" customHeight="1">
      <c r="A332" s="2" t="str">
        <f>HYPERLINK("https://stackoverflow.com/q/51056684", "51056684")</f>
        <v>51056684</v>
      </c>
      <c r="B332" s="3">
        <v>0.2615607552316414</v>
      </c>
    </row>
    <row r="333" ht="15.75" customHeight="1">
      <c r="A333" s="2" t="str">
        <f>HYPERLINK("https://stackoverflow.com/q/58513216", "58513216")</f>
        <v>58513216</v>
      </c>
      <c r="B333" s="3">
        <v>0.2600177600177599</v>
      </c>
    </row>
    <row r="334" ht="15.75" customHeight="1">
      <c r="A334" s="2" t="str">
        <f>HYPERLINK("https://stackoverflow.com/q/49675462", "49675462")</f>
        <v>49675462</v>
      </c>
      <c r="B334" s="3">
        <v>0.2564079230745897</v>
      </c>
    </row>
    <row r="335" ht="15.75" customHeight="1">
      <c r="A335" s="2" t="str">
        <f>HYPERLINK("https://stackoverflow.com/q/55801290", "55801290")</f>
        <v>55801290</v>
      </c>
      <c r="B335" s="3">
        <v>0.255741376024395</v>
      </c>
    </row>
    <row r="336" ht="15.75" customHeight="1">
      <c r="A336" s="2" t="str">
        <f>HYPERLINK("https://stackoverflow.com/q/61459809", "61459809")</f>
        <v>61459809</v>
      </c>
      <c r="B336" s="3">
        <v>0.2544442335674069</v>
      </c>
    </row>
    <row r="337" ht="15.75" customHeight="1">
      <c r="A337" s="2" t="str">
        <f>HYPERLINK("https://stackoverflow.com/q/47189669", "47189669")</f>
        <v>47189669</v>
      </c>
      <c r="B337" s="3">
        <v>0.2534142927401355</v>
      </c>
    </row>
    <row r="338" ht="15.75" customHeight="1">
      <c r="A338" s="2" t="str">
        <f>HYPERLINK("https://stackoverflow.com/q/41291090", "41291090")</f>
        <v>41291090</v>
      </c>
      <c r="B338" s="3">
        <v>0.2471484071484071</v>
      </c>
    </row>
    <row r="339" ht="15.75" customHeight="1">
      <c r="A339" s="2" t="str">
        <f>HYPERLINK("https://stackoverflow.com/q/53701218", "53701218")</f>
        <v>53701218</v>
      </c>
      <c r="B339" s="3">
        <v>0.2471338514952222</v>
      </c>
    </row>
    <row r="340" ht="15.75" customHeight="1">
      <c r="A340" s="2" t="str">
        <f>HYPERLINK("https://stackoverflow.com/q/59253188", "59253188")</f>
        <v>59253188</v>
      </c>
      <c r="B340" s="3">
        <v>0.246988549542577</v>
      </c>
    </row>
    <row r="341" ht="15.75" customHeight="1">
      <c r="A341" s="2" t="str">
        <f>HYPERLINK("https://stackoverflow.com/q/59575132", "59575132")</f>
        <v>59575132</v>
      </c>
      <c r="B341" s="3">
        <v>0.2442590701017668</v>
      </c>
    </row>
    <row r="342" ht="15.75" customHeight="1">
      <c r="A342" s="2" t="str">
        <f>HYPERLINK("https://stackoverflow.com/q/53175144", "53175144")</f>
        <v>53175144</v>
      </c>
      <c r="B342" s="3">
        <v>0.2431063041995518</v>
      </c>
    </row>
    <row r="343" ht="15.75" customHeight="1">
      <c r="A343" s="2" t="str">
        <f>HYPERLINK("https://stackoverflow.com/q/48775484", "48775484")</f>
        <v>48775484</v>
      </c>
      <c r="B343" s="3">
        <v>0.2327241884493793</v>
      </c>
    </row>
    <row r="344" ht="15.75" customHeight="1">
      <c r="A344" s="2" t="str">
        <f>HYPERLINK("https://stackoverflow.com/q/58802352", "58802352")</f>
        <v>58802352</v>
      </c>
      <c r="B344" s="3">
        <v>0.228772212524059</v>
      </c>
    </row>
    <row r="345" ht="15.75" customHeight="1">
      <c r="A345" s="2" t="str">
        <f>HYPERLINK("https://stackoverflow.com/q/55938858", "55938858")</f>
        <v>55938858</v>
      </c>
      <c r="B345" s="3">
        <v>0.2277850973503147</v>
      </c>
    </row>
    <row r="346" ht="15.75" customHeight="1">
      <c r="A346" s="2" t="str">
        <f>HYPERLINK("https://stackoverflow.com/q/54618164", "54618164")</f>
        <v>54618164</v>
      </c>
      <c r="B346" s="3">
        <v>0.2256190220791991</v>
      </c>
    </row>
    <row r="347" ht="15.75" customHeight="1">
      <c r="A347" s="2" t="str">
        <f>HYPERLINK("https://stackoverflow.com/q/36287339", "36287339")</f>
        <v>36287339</v>
      </c>
      <c r="B347" s="3">
        <v>0.2214914417486765</v>
      </c>
    </row>
    <row r="348" ht="15.75" customHeight="1">
      <c r="A348" s="2" t="str">
        <f>HYPERLINK("https://stackoverflow.com/q/58143390", "58143390")</f>
        <v>58143390</v>
      </c>
      <c r="B348" s="3">
        <v>0.2178186966919361</v>
      </c>
    </row>
    <row r="349" ht="15.75" customHeight="1">
      <c r="A349" s="2" t="str">
        <f>HYPERLINK("https://stackoverflow.com/q/27426874", "27426874")</f>
        <v>27426874</v>
      </c>
      <c r="B349" s="3">
        <v>0.2130092130092129</v>
      </c>
    </row>
    <row r="350" ht="15.75" customHeight="1">
      <c r="A350" s="2" t="str">
        <f>HYPERLINK("https://stackoverflow.com/q/54398761", "54398761")</f>
        <v>54398761</v>
      </c>
      <c r="B350" s="3">
        <v>0.2126117287987792</v>
      </c>
    </row>
    <row r="351" ht="15.75" customHeight="1">
      <c r="A351" s="2" t="str">
        <f>HYPERLINK("https://stackoverflow.com/q/57599366", "57599366")</f>
        <v>57599366</v>
      </c>
      <c r="B351" s="3">
        <v>0.2078104993597952</v>
      </c>
    </row>
    <row r="352" ht="15.75" customHeight="1">
      <c r="A352" s="2" t="str">
        <f>HYPERLINK("https://stackoverflow.com/q/36402477", "36402477")</f>
        <v>36402477</v>
      </c>
      <c r="B352" s="3">
        <v>0.2024046695326972</v>
      </c>
    </row>
    <row r="353" ht="15.75" customHeight="1">
      <c r="A353" s="2" t="str">
        <f>HYPERLINK("https://stackoverflow.com/q/60990549", "60990549")</f>
        <v>60990549</v>
      </c>
      <c r="B353" s="3">
        <v>0.1944988344988345</v>
      </c>
    </row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2020-12-22T01:28:30Z</dcterms:created>
  <dc:creator>openpyxl</dc:creator>
</cp:coreProperties>
</file>