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7e4dZQvT39iOB6YXDpugq8zR0A=="/>
    </ext>
  </extLst>
</workbook>
</file>

<file path=xl/sharedStrings.xml><?xml version="1.0" encoding="utf-8"?>
<sst xmlns="http://schemas.openxmlformats.org/spreadsheetml/2006/main" count="2" uniqueCount="2">
  <si>
    <t>link</t>
  </si>
  <si>
    <t>Correlation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</si>
</sst>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u/>
      <color rgb="FF0000FF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6" width="7.63"/>
  </cols>
  <sheetData>
    <row r="1">
      <c r="A1" s="1" t="s">
        <v>0</v>
      </c>
      <c r="B1" s="1" t="s">
        <v>1</v>
      </c>
    </row>
    <row r="2">
      <c r="A2" s="2" t="str">
        <f>HYPERLINK("https://stackoverflow.com/q/61838119", "61838119")</f>
        <v>61838119</v>
      </c>
      <c r="B2" s="3">
        <v>0.8934123543660517</v>
      </c>
    </row>
    <row r="3">
      <c r="A3" s="2" t="str">
        <f>HYPERLINK("https://stackoverflow.com/q/48324549", "48324549")</f>
        <v>48324549</v>
      </c>
      <c r="B3" s="3">
        <v>0.8345253780036389</v>
      </c>
    </row>
    <row r="4">
      <c r="A4" s="2" t="str">
        <f>HYPERLINK("https://stackoverflow.com/q/56891544", "56891544")</f>
        <v>56891544</v>
      </c>
      <c r="B4" s="3">
        <v>0.816826219439046</v>
      </c>
    </row>
    <row r="5">
      <c r="A5" s="2" t="str">
        <f>HYPERLINK("https://stackoverflow.com/q/58452561", "58452561")</f>
        <v>58452561</v>
      </c>
      <c r="B5" s="3">
        <v>0.8120535157572194</v>
      </c>
    </row>
    <row r="6">
      <c r="A6" s="2" t="str">
        <f>HYPERLINK("https://stackoverflow.com/q/58696023", "58696023")</f>
        <v>58696023</v>
      </c>
      <c r="B6" s="3">
        <v>0.8011627529312417</v>
      </c>
    </row>
    <row r="7">
      <c r="A7" s="2" t="str">
        <f>HYPERLINK("https://stackoverflow.com/q/52600010", "52600010")</f>
        <v>52600010</v>
      </c>
      <c r="B7" s="3">
        <v>0.8010059097196027</v>
      </c>
    </row>
    <row r="8">
      <c r="A8" s="2" t="str">
        <f>HYPERLINK("https://stackoverflow.com/q/56777119", "56777119")</f>
        <v>56777119</v>
      </c>
      <c r="B8" s="3">
        <v>0.7991199472680953</v>
      </c>
    </row>
    <row r="9">
      <c r="A9" s="2" t="str">
        <f>HYPERLINK("https://stackoverflow.com/q/55864354", "55864354")</f>
        <v>55864354</v>
      </c>
      <c r="B9" s="3">
        <v>0.7964891202776666</v>
      </c>
    </row>
    <row r="10">
      <c r="A10" s="2" t="str">
        <f>HYPERLINK("https://stackoverflow.com/q/55238384", "55238384")</f>
        <v>55238384</v>
      </c>
      <c r="B10" s="3">
        <v>0.7928343982623731</v>
      </c>
    </row>
    <row r="11">
      <c r="A11" s="2" t="str">
        <f>HYPERLINK("https://stackoverflow.com/q/57466993", "57466993")</f>
        <v>57466993</v>
      </c>
      <c r="B11" s="3">
        <v>0.7887684181262163</v>
      </c>
    </row>
    <row r="12">
      <c r="A12" s="2" t="str">
        <f>HYPERLINK("https://stackoverflow.com/q/43045887", "43045887")</f>
        <v>43045887</v>
      </c>
      <c r="B12" s="3">
        <v>0.7883297258297259</v>
      </c>
    </row>
    <row r="13">
      <c r="A13" s="2" t="str">
        <f>HYPERLINK("https://stackoverflow.com/q/54920348", "54920348")</f>
        <v>54920348</v>
      </c>
      <c r="B13" s="3">
        <v>0.7861863787789714</v>
      </c>
    </row>
    <row r="14">
      <c r="A14" s="2" t="str">
        <f>HYPERLINK("https://stackoverflow.com/q/60853912", "60853912")</f>
        <v>60853912</v>
      </c>
      <c r="B14" s="3">
        <v>0.7841009565147495</v>
      </c>
    </row>
    <row r="15">
      <c r="A15" s="2" t="str">
        <f>HYPERLINK("https://stackoverflow.com/q/56900955", "56900955")</f>
        <v>56900955</v>
      </c>
      <c r="B15" s="3">
        <v>0.7834401017298879</v>
      </c>
    </row>
    <row r="16">
      <c r="A16" s="2" t="str">
        <f>HYPERLINK("https://stackoverflow.com/q/51884008", "51884008")</f>
        <v>51884008</v>
      </c>
      <c r="B16" s="3">
        <v>0.781855592966704</v>
      </c>
    </row>
    <row r="17">
      <c r="A17" s="2" t="str">
        <f>HYPERLINK("https://stackoverflow.com/q/59880781", "59880781")</f>
        <v>59880781</v>
      </c>
      <c r="B17" s="3">
        <v>0.779036075036075</v>
      </c>
    </row>
    <row r="18">
      <c r="A18" s="2" t="str">
        <f>HYPERLINK("https://stackoverflow.com/q/60084638", "60084638")</f>
        <v>60084638</v>
      </c>
      <c r="B18" s="3">
        <v>0.7775680682255077</v>
      </c>
    </row>
    <row r="19">
      <c r="A19" s="2" t="str">
        <f>HYPERLINK("https://stackoverflow.com/q/61473114", "61473114")</f>
        <v>61473114</v>
      </c>
      <c r="B19" s="3">
        <v>0.7773777377737774</v>
      </c>
    </row>
    <row r="20">
      <c r="A20" s="2" t="str">
        <f>HYPERLINK("https://stackoverflow.com/q/40935625", "40935625")</f>
        <v>40935625</v>
      </c>
      <c r="B20" s="3">
        <v>0.775036075036075</v>
      </c>
    </row>
    <row r="21" ht="15.75" customHeight="1">
      <c r="A21" s="2" t="str">
        <f>HYPERLINK("https://stackoverflow.com/q/56790149", "56790149")</f>
        <v>56790149</v>
      </c>
      <c r="B21" s="3">
        <v>0.771578303493197</v>
      </c>
    </row>
    <row r="22" ht="15.75" customHeight="1">
      <c r="A22" s="2" t="str">
        <f>HYPERLINK("https://stackoverflow.com/q/58224388", "58224388")</f>
        <v>58224388</v>
      </c>
      <c r="B22" s="3">
        <v>0.7706551226551226</v>
      </c>
    </row>
    <row r="23" ht="15.75" customHeight="1">
      <c r="A23" s="2" t="str">
        <f>HYPERLINK("https://stackoverflow.com/q/50184405", "50184405")</f>
        <v>50184405</v>
      </c>
      <c r="B23" s="3">
        <v>0.7649642202071869</v>
      </c>
    </row>
    <row r="24" ht="15.75" customHeight="1">
      <c r="A24" s="2" t="str">
        <f>HYPERLINK("https://stackoverflow.com/q/52143938", "52143938")</f>
        <v>52143938</v>
      </c>
      <c r="B24" s="3">
        <v>0.7620404962870716</v>
      </c>
    </row>
    <row r="25" ht="15.75" customHeight="1">
      <c r="A25" s="2" t="str">
        <f>HYPERLINK("https://stackoverflow.com/q/57312847", "57312847")</f>
        <v>57312847</v>
      </c>
      <c r="B25" s="3">
        <v>0.7604588802193594</v>
      </c>
    </row>
    <row r="26" ht="15.75" customHeight="1">
      <c r="A26" s="2" t="str">
        <f>HYPERLINK("https://stackoverflow.com/q/56995364", "56995364")</f>
        <v>56995364</v>
      </c>
      <c r="B26" s="3">
        <v>0.7533653814964028</v>
      </c>
    </row>
    <row r="27" ht="15.75" customHeight="1">
      <c r="A27" s="2" t="str">
        <f>HYPERLINK("https://stackoverflow.com/q/60333431", "60333431")</f>
        <v>60333431</v>
      </c>
      <c r="B27" s="3">
        <v>0.7443267361966549</v>
      </c>
    </row>
    <row r="28" ht="15.75" customHeight="1">
      <c r="A28" s="2" t="str">
        <f>HYPERLINK("https://stackoverflow.com/q/57303807", "57303807")</f>
        <v>57303807</v>
      </c>
      <c r="B28" s="3">
        <v>0.7348450861236863</v>
      </c>
    </row>
    <row r="29" ht="15.75" customHeight="1">
      <c r="A29" s="2" t="str">
        <f>HYPERLINK("https://stackoverflow.com/q/48404730", "48404730")</f>
        <v>48404730</v>
      </c>
      <c r="B29" s="3">
        <v>0.7259968102073364</v>
      </c>
    </row>
    <row r="30" ht="15.75" customHeight="1">
      <c r="A30" s="2" t="str">
        <f>HYPERLINK("https://stackoverflow.com/q/51431318", "51431318")</f>
        <v>51431318</v>
      </c>
      <c r="B30" s="3">
        <v>0.7252435731017711</v>
      </c>
    </row>
    <row r="31" ht="15.75" customHeight="1">
      <c r="A31" s="2" t="str">
        <f>HYPERLINK("https://stackoverflow.com/q/59861969", "59861969")</f>
        <v>59861969</v>
      </c>
      <c r="B31" s="3">
        <v>0.7240236058616801</v>
      </c>
    </row>
    <row r="32" ht="15.75" customHeight="1">
      <c r="A32" s="2" t="str">
        <f>HYPERLINK("https://stackoverflow.com/q/41920583", "41920583")</f>
        <v>41920583</v>
      </c>
      <c r="B32" s="3">
        <v>0.7233877233877235</v>
      </c>
    </row>
    <row r="33" ht="15.75" customHeight="1">
      <c r="A33" s="2" t="str">
        <f>HYPERLINK("https://stackoverflow.com/q/55628468", "55628468")</f>
        <v>55628468</v>
      </c>
      <c r="B33" s="3">
        <v>0.7225305379375146</v>
      </c>
    </row>
    <row r="34" ht="15.75" customHeight="1">
      <c r="A34" s="2" t="str">
        <f>HYPERLINK("https://stackoverflow.com/q/53702258", "53702258")</f>
        <v>53702258</v>
      </c>
      <c r="B34" s="3">
        <v>0.7214901306644428</v>
      </c>
    </row>
    <row r="35" ht="15.75" customHeight="1">
      <c r="A35" s="2" t="str">
        <f>HYPERLINK("https://stackoverflow.com/q/48525962", "48525962")</f>
        <v>48525962</v>
      </c>
      <c r="B35" s="3">
        <v>0.711940836940837</v>
      </c>
    </row>
    <row r="36" ht="15.75" customHeight="1">
      <c r="A36" s="2" t="str">
        <f>HYPERLINK("https://stackoverflow.com/q/53051838", "53051838")</f>
        <v>53051838</v>
      </c>
      <c r="B36" s="3">
        <v>0.707328057646529</v>
      </c>
    </row>
    <row r="37" ht="15.75" customHeight="1">
      <c r="A37" s="2" t="str">
        <f>HYPERLINK("https://stackoverflow.com/q/48950826", "48950826")</f>
        <v>48950826</v>
      </c>
      <c r="B37" s="3">
        <v>0.7069070332959222</v>
      </c>
    </row>
    <row r="38" ht="15.75" customHeight="1">
      <c r="A38" s="2" t="str">
        <f>HYPERLINK("https://stackoverflow.com/q/51306743", "51306743")</f>
        <v>51306743</v>
      </c>
      <c r="B38" s="3">
        <v>0.7062553789011188</v>
      </c>
    </row>
    <row r="39" ht="15.75" customHeight="1">
      <c r="A39" s="2" t="str">
        <f>HYPERLINK("https://stackoverflow.com/q/58467091", "58467091")</f>
        <v>58467091</v>
      </c>
      <c r="B39" s="3">
        <v>0.7044001829803546</v>
      </c>
    </row>
    <row r="40" ht="15.75" customHeight="1">
      <c r="A40" s="2" t="str">
        <f>HYPERLINK("https://stackoverflow.com/q/49511434", "49511434")</f>
        <v>49511434</v>
      </c>
      <c r="B40" s="3">
        <v>0.698020202020202</v>
      </c>
    </row>
    <row r="41" ht="15.75" customHeight="1">
      <c r="A41" s="2" t="str">
        <f>HYPERLINK("https://stackoverflow.com/q/55803032", "55803032")</f>
        <v>55803032</v>
      </c>
      <c r="B41" s="3">
        <v>0.6962411913868225</v>
      </c>
    </row>
    <row r="42" ht="15.75" customHeight="1">
      <c r="A42" s="2" t="str">
        <f>HYPERLINK("https://stackoverflow.com/q/43860043", "43860043")</f>
        <v>43860043</v>
      </c>
      <c r="B42" s="3">
        <v>0.6961204970054529</v>
      </c>
    </row>
    <row r="43" ht="15.75" customHeight="1">
      <c r="A43" s="2" t="str">
        <f>HYPERLINK("https://stackoverflow.com/q/53257076", "53257076")</f>
        <v>53257076</v>
      </c>
      <c r="B43" s="3">
        <v>0.6961204970054528</v>
      </c>
    </row>
    <row r="44" ht="15.75" customHeight="1">
      <c r="A44" s="2" t="str">
        <f>HYPERLINK("https://stackoverflow.com/q/61939435", "61939435")</f>
        <v>61939435</v>
      </c>
      <c r="B44" s="3">
        <v>0.6945601353184293</v>
      </c>
    </row>
    <row r="45" ht="15.75" customHeight="1">
      <c r="A45" s="2" t="str">
        <f>HYPERLINK("https://stackoverflow.com/q/51750774", "51750774")</f>
        <v>51750774</v>
      </c>
      <c r="B45" s="3">
        <v>0.6936488169364882</v>
      </c>
    </row>
    <row r="46" ht="15.75" customHeight="1">
      <c r="A46" s="2" t="str">
        <f>HYPERLINK("https://stackoverflow.com/q/48891615", "48891615")</f>
        <v>48891615</v>
      </c>
      <c r="B46" s="3">
        <v>0.6933215242192278</v>
      </c>
    </row>
    <row r="47" ht="15.75" customHeight="1">
      <c r="A47" s="2" t="str">
        <f>HYPERLINK("https://stackoverflow.com/q/41679881", "41679881")</f>
        <v>41679881</v>
      </c>
      <c r="B47" s="3">
        <v>0.6908013903167377</v>
      </c>
    </row>
    <row r="48" ht="15.75" customHeight="1">
      <c r="A48" s="2" t="str">
        <f>HYPERLINK("https://stackoverflow.com/q/57139722", "57139722")</f>
        <v>57139722</v>
      </c>
      <c r="B48" s="3">
        <v>0.6846017935126846</v>
      </c>
    </row>
    <row r="49" ht="15.75" customHeight="1">
      <c r="A49" s="2" t="str">
        <f>HYPERLINK("https://stackoverflow.com/q/54554531", "54554531")</f>
        <v>54554531</v>
      </c>
      <c r="B49" s="3">
        <v>0.6839734928906904</v>
      </c>
    </row>
    <row r="50" ht="15.75" customHeight="1">
      <c r="A50" s="2" t="str">
        <f>HYPERLINK("https://stackoverflow.com/q/55072078", "55072078")</f>
        <v>55072078</v>
      </c>
      <c r="B50" s="3">
        <v>0.6837205138534532</v>
      </c>
    </row>
    <row r="51" ht="15.75" customHeight="1">
      <c r="A51" s="2" t="str">
        <f>HYPERLINK("https://stackoverflow.com/q/3990732", "3990732")</f>
        <v>3990732</v>
      </c>
      <c r="B51" s="3">
        <v>0.683651026392962</v>
      </c>
    </row>
    <row r="52" ht="15.75" customHeight="1">
      <c r="A52" s="2" t="str">
        <f>HYPERLINK("https://stackoverflow.com/q/41345102", "41345102")</f>
        <v>41345102</v>
      </c>
      <c r="B52" s="3">
        <v>0.6829296829296829</v>
      </c>
    </row>
    <row r="53" ht="15.75" customHeight="1">
      <c r="A53" s="2" t="str">
        <f>HYPERLINK("https://stackoverflow.com/q/59662845", "59662845")</f>
        <v>59662845</v>
      </c>
      <c r="B53" s="3">
        <v>0.6809675704412547</v>
      </c>
    </row>
    <row r="54" ht="15.75" customHeight="1">
      <c r="A54" s="2" t="str">
        <f>HYPERLINK("https://stackoverflow.com/q/44710543", "44710543")</f>
        <v>44710543</v>
      </c>
      <c r="B54" s="3">
        <v>0.6792027417027418</v>
      </c>
    </row>
    <row r="55" ht="15.75" customHeight="1">
      <c r="A55" s="2" t="str">
        <f>HYPERLINK("https://stackoverflow.com/q/54474013", "54474013")</f>
        <v>54474013</v>
      </c>
      <c r="B55" s="3">
        <v>0.6787227109807756</v>
      </c>
    </row>
    <row r="56" ht="15.75" customHeight="1">
      <c r="A56" s="2" t="str">
        <f>HYPERLINK("https://stackoverflow.com/q/46565154", "46565154")</f>
        <v>46565154</v>
      </c>
      <c r="B56" s="3">
        <v>0.6777146464646464</v>
      </c>
    </row>
    <row r="57" ht="15.75" customHeight="1">
      <c r="A57" s="2" t="str">
        <f>HYPERLINK("https://stackoverflow.com/q/46495006", "46495006")</f>
        <v>46495006</v>
      </c>
      <c r="B57" s="3">
        <v>0.6769060467690605</v>
      </c>
    </row>
    <row r="58" ht="15.75" customHeight="1">
      <c r="A58" s="2" t="str">
        <f>HYPERLINK("https://stackoverflow.com/q/62100452", "62100452")</f>
        <v>62100452</v>
      </c>
      <c r="B58" s="3">
        <v>0.6725992317541613</v>
      </c>
    </row>
    <row r="59" ht="15.75" customHeight="1">
      <c r="A59" s="2" t="str">
        <f>HYPERLINK("https://stackoverflow.com/q/50973150", "50973150")</f>
        <v>50973150</v>
      </c>
      <c r="B59" s="3">
        <v>0.6700757575757577</v>
      </c>
    </row>
    <row r="60" ht="15.75" customHeight="1">
      <c r="A60" s="2" t="str">
        <f>HYPERLINK("https://stackoverflow.com/q/58812003", "58812003")</f>
        <v>58812003</v>
      </c>
      <c r="B60" s="3">
        <v>0.6690801823545188</v>
      </c>
    </row>
    <row r="61" ht="15.75" customHeight="1">
      <c r="A61" s="2" t="str">
        <f>HYPERLINK("https://stackoverflow.com/q/46976482", "46976482")</f>
        <v>46976482</v>
      </c>
      <c r="B61" s="3">
        <v>0.6688660801564028</v>
      </c>
    </row>
    <row r="62" ht="15.75" customHeight="1">
      <c r="A62" s="2" t="str">
        <f>HYPERLINK("https://stackoverflow.com/q/39590785", "39590785")</f>
        <v>39590785</v>
      </c>
      <c r="B62" s="3">
        <v>0.665285508142651</v>
      </c>
    </row>
    <row r="63" ht="15.75" customHeight="1">
      <c r="A63" s="2" t="str">
        <f>HYPERLINK("https://stackoverflow.com/q/55207558", "55207558")</f>
        <v>55207558</v>
      </c>
      <c r="B63" s="3">
        <v>0.664983164983165</v>
      </c>
    </row>
    <row r="64" ht="15.75" customHeight="1">
      <c r="A64" s="2" t="str">
        <f>HYPERLINK("https://stackoverflow.com/q/51596007", "51596007")</f>
        <v>51596007</v>
      </c>
      <c r="B64" s="3">
        <v>0.6641601197156752</v>
      </c>
    </row>
    <row r="65" ht="15.75" customHeight="1">
      <c r="A65" s="2" t="str">
        <f>HYPERLINK("https://stackoverflow.com/q/61452616", "61452616")</f>
        <v>61452616</v>
      </c>
      <c r="B65" s="3">
        <v>0.661014911014911</v>
      </c>
    </row>
    <row r="66" ht="15.75" customHeight="1">
      <c r="A66" s="2" t="str">
        <f>HYPERLINK("https://stackoverflow.com/q/44136328", "44136328")</f>
        <v>44136328</v>
      </c>
      <c r="B66" s="3">
        <v>0.6590094493320301</v>
      </c>
    </row>
    <row r="67" ht="15.75" customHeight="1">
      <c r="A67" s="2" t="str">
        <f>HYPERLINK("https://stackoverflow.com/q/61093844", "61093844")</f>
        <v>61093844</v>
      </c>
      <c r="B67" s="3">
        <v>0.6582640564941451</v>
      </c>
    </row>
    <row r="68" ht="15.75" customHeight="1">
      <c r="A68" s="2" t="str">
        <f>HYPERLINK("https://stackoverflow.com/q/62014768", "62014768")</f>
        <v>62014768</v>
      </c>
      <c r="B68" s="3">
        <v>0.6573858240524907</v>
      </c>
    </row>
    <row r="69" ht="15.75" customHeight="1">
      <c r="A69" s="2" t="str">
        <f>HYPERLINK("https://stackoverflow.com/q/59074292", "59074292")</f>
        <v>59074292</v>
      </c>
      <c r="B69" s="3">
        <v>0.6562440888283585</v>
      </c>
    </row>
    <row r="70" ht="15.75" customHeight="1">
      <c r="A70" s="2" t="str">
        <f>HYPERLINK("https://stackoverflow.com/q/46966587", "46966587")</f>
        <v>46966587</v>
      </c>
      <c r="B70" s="3">
        <v>0.6534969952691473</v>
      </c>
    </row>
    <row r="71" ht="15.75" customHeight="1">
      <c r="A71" s="2" t="str">
        <f>HYPERLINK("https://stackoverflow.com/q/45740520", "45740520")</f>
        <v>45740520</v>
      </c>
      <c r="B71" s="3">
        <v>0.6531180064114196</v>
      </c>
    </row>
    <row r="72" ht="15.75" customHeight="1">
      <c r="A72" s="2" t="str">
        <f>HYPERLINK("https://stackoverflow.com/q/42841546", "42841546")</f>
        <v>42841546</v>
      </c>
      <c r="B72" s="3">
        <v>0.6520384768740033</v>
      </c>
    </row>
    <row r="73" ht="15.75" customHeight="1">
      <c r="A73" s="2" t="str">
        <f>HYPERLINK("https://stackoverflow.com/q/49642849", "49642849")</f>
        <v>49642849</v>
      </c>
      <c r="B73" s="3">
        <v>0.6504945831370702</v>
      </c>
    </row>
    <row r="74" ht="15.75" customHeight="1">
      <c r="A74" s="2" t="str">
        <f>HYPERLINK("https://stackoverflow.com/q/51623407", "51623407")</f>
        <v>51623407</v>
      </c>
      <c r="B74" s="3">
        <v>0.6504329004329004</v>
      </c>
    </row>
    <row r="75" ht="15.75" customHeight="1">
      <c r="A75" s="2" t="str">
        <f>HYPERLINK("https://stackoverflow.com/q/51836618", "51836618")</f>
        <v>51836618</v>
      </c>
      <c r="B75" s="3">
        <v>0.650231124807396</v>
      </c>
    </row>
    <row r="76" ht="15.75" customHeight="1">
      <c r="A76" s="2" t="str">
        <f>HYPERLINK("https://stackoverflow.com/q/59061893", "59061893")</f>
        <v>59061893</v>
      </c>
      <c r="B76" s="3">
        <v>0.6482397279161688</v>
      </c>
    </row>
    <row r="77" ht="15.75" customHeight="1">
      <c r="A77" s="2" t="str">
        <f>HYPERLINK("https://stackoverflow.com/q/52300209", "52300209")</f>
        <v>52300209</v>
      </c>
      <c r="B77" s="3">
        <v>0.6479017540964445</v>
      </c>
    </row>
    <row r="78" ht="15.75" customHeight="1">
      <c r="A78" s="2" t="str">
        <f>HYPERLINK("https://stackoverflow.com/q/49994108", "49994108")</f>
        <v>49994108</v>
      </c>
      <c r="B78" s="3">
        <v>0.6474479306337713</v>
      </c>
    </row>
    <row r="79" ht="15.75" customHeight="1">
      <c r="A79" s="2" t="str">
        <f>HYPERLINK("https://stackoverflow.com/q/2377082", "2377082")</f>
        <v>2377082</v>
      </c>
      <c r="B79" s="3">
        <v>0.6460531238309016</v>
      </c>
    </row>
    <row r="80" ht="15.75" customHeight="1">
      <c r="A80" s="2" t="str">
        <f>HYPERLINK("https://stackoverflow.com/q/46614237", "46614237")</f>
        <v>46614237</v>
      </c>
      <c r="B80" s="3">
        <v>0.6391047224380558</v>
      </c>
    </row>
    <row r="81" ht="15.75" customHeight="1">
      <c r="A81" s="2" t="str">
        <f>HYPERLINK("https://stackoverflow.com/q/11064969", "11064969")</f>
        <v>11064969</v>
      </c>
      <c r="B81" s="3">
        <v>0.636244520678483</v>
      </c>
    </row>
    <row r="82" ht="15.75" customHeight="1">
      <c r="A82" s="2" t="str">
        <f>HYPERLINK("https://stackoverflow.com/q/44956629", "44956629")</f>
        <v>44956629</v>
      </c>
      <c r="B82" s="3">
        <v>0.633016039356097</v>
      </c>
    </row>
    <row r="83" ht="15.75" customHeight="1">
      <c r="A83" s="2" t="str">
        <f>HYPERLINK("https://stackoverflow.com/q/45195523", "45195523")</f>
        <v>45195523</v>
      </c>
      <c r="B83" s="3">
        <v>0.6327219564061668</v>
      </c>
    </row>
    <row r="84" ht="15.75" customHeight="1">
      <c r="A84" s="2" t="str">
        <f>HYPERLINK("https://stackoverflow.com/q/49763535", "49763535")</f>
        <v>49763535</v>
      </c>
      <c r="B84" s="3">
        <v>0.6317100544742822</v>
      </c>
    </row>
    <row r="85" ht="15.75" customHeight="1">
      <c r="A85" s="2" t="str">
        <f>HYPERLINK("https://stackoverflow.com/q/59857501", "59857501")</f>
        <v>59857501</v>
      </c>
      <c r="B85" s="3">
        <v>0.6274014656367598</v>
      </c>
    </row>
    <row r="86" ht="15.75" customHeight="1">
      <c r="A86" s="2" t="str">
        <f>HYPERLINK("https://stackoverflow.com/q/48452352", "48452352")</f>
        <v>48452352</v>
      </c>
      <c r="B86" s="3">
        <v>0.6262743172465395</v>
      </c>
    </row>
    <row r="87" ht="15.75" customHeight="1">
      <c r="A87" s="2" t="str">
        <f>HYPERLINK("https://stackoverflow.com/q/53264791", "53264791")</f>
        <v>53264791</v>
      </c>
      <c r="B87" s="3">
        <v>0.6224182119704509</v>
      </c>
    </row>
    <row r="88" ht="15.75" customHeight="1">
      <c r="A88" s="2" t="str">
        <f>HYPERLINK("https://stackoverflow.com/q/61664951", "61664951")</f>
        <v>61664951</v>
      </c>
      <c r="B88" s="3">
        <v>0.6214036573318011</v>
      </c>
    </row>
    <row r="89" ht="15.75" customHeight="1">
      <c r="A89" s="2" t="str">
        <f>HYPERLINK("https://stackoverflow.com/q/45751896", "45751896")</f>
        <v>45751896</v>
      </c>
      <c r="B89" s="3">
        <v>0.6213412727544624</v>
      </c>
    </row>
    <row r="90" ht="15.75" customHeight="1">
      <c r="A90" s="2" t="str">
        <f>HYPERLINK("https://stackoverflow.com/q/58887435", "58887435")</f>
        <v>58887435</v>
      </c>
      <c r="B90" s="3">
        <v>0.6208236208236209</v>
      </c>
    </row>
    <row r="91" ht="15.75" customHeight="1">
      <c r="A91" s="2" t="str">
        <f>HYPERLINK("https://stackoverflow.com/q/44025410", "44025410")</f>
        <v>44025410</v>
      </c>
      <c r="B91" s="3">
        <v>0.6173343926152915</v>
      </c>
    </row>
    <row r="92" ht="15.75" customHeight="1">
      <c r="A92" s="2" t="str">
        <f>HYPERLINK("https://stackoverflow.com/q/41467659", "41467659")</f>
        <v>41467659</v>
      </c>
      <c r="B92" s="3">
        <v>0.6173265035824277</v>
      </c>
    </row>
    <row r="93" ht="15.75" customHeight="1">
      <c r="A93" s="2" t="str">
        <f>HYPERLINK("https://stackoverflow.com/q/50024563", "50024563")</f>
        <v>50024563</v>
      </c>
      <c r="B93" s="3">
        <v>0.6125590207222861</v>
      </c>
    </row>
    <row r="94" ht="15.75" customHeight="1">
      <c r="A94" s="2" t="str">
        <f>HYPERLINK("https://stackoverflow.com/q/44789178", "44789178")</f>
        <v>44789178</v>
      </c>
      <c r="B94" s="3">
        <v>0.6123561193328635</v>
      </c>
    </row>
    <row r="95" ht="15.75" customHeight="1">
      <c r="A95" s="2" t="str">
        <f>HYPERLINK("https://stackoverflow.com/q/45470211", "45470211")</f>
        <v>45470211</v>
      </c>
      <c r="B95" s="3">
        <v>0.6115339812022276</v>
      </c>
    </row>
    <row r="96" ht="15.75" customHeight="1">
      <c r="A96" s="2" t="str">
        <f>HYPERLINK("https://stackoverflow.com/q/56748978", "56748978")</f>
        <v>56748978</v>
      </c>
      <c r="B96" s="3">
        <v>0.610256796823961</v>
      </c>
    </row>
    <row r="97" ht="15.75" customHeight="1">
      <c r="A97" s="2" t="str">
        <f>HYPERLINK("https://stackoverflow.com/q/56336076", "56336076")</f>
        <v>56336076</v>
      </c>
      <c r="B97" s="3">
        <v>0.6095914901224635</v>
      </c>
    </row>
    <row r="98" ht="15.75" customHeight="1">
      <c r="A98" s="2" t="str">
        <f>HYPERLINK("https://stackoverflow.com/q/54744615", "54744615")</f>
        <v>54744615</v>
      </c>
      <c r="B98" s="3">
        <v>0.6092241092241092</v>
      </c>
    </row>
    <row r="99" ht="15.75" customHeight="1">
      <c r="A99" s="2" t="str">
        <f>HYPERLINK("https://stackoverflow.com/q/50102219", "50102219")</f>
        <v>50102219</v>
      </c>
      <c r="B99" s="3">
        <v>0.6076722996154276</v>
      </c>
    </row>
    <row r="100" ht="15.75" customHeight="1">
      <c r="A100" s="2" t="str">
        <f>HYPERLINK("https://stackoverflow.com/q/58405973", "58405973")</f>
        <v>58405973</v>
      </c>
      <c r="B100" s="3">
        <v>0.6033604175413466</v>
      </c>
    </row>
    <row r="101" ht="15.75" customHeight="1">
      <c r="A101" s="2" t="str">
        <f>HYPERLINK("https://stackoverflow.com/q/41097730", "41097730")</f>
        <v>41097730</v>
      </c>
      <c r="B101" s="3">
        <v>0.5980180956484276</v>
      </c>
    </row>
    <row r="102" ht="15.75" customHeight="1">
      <c r="A102" s="2" t="str">
        <f>HYPERLINK("https://stackoverflow.com/q/51853310", "51853310")</f>
        <v>51853310</v>
      </c>
      <c r="B102" s="3">
        <v>0.5974450386215092</v>
      </c>
    </row>
    <row r="103" ht="15.75" customHeight="1">
      <c r="A103" s="2" t="str">
        <f>HYPERLINK("https://stackoverflow.com/q/53262784", "53262784")</f>
        <v>53262784</v>
      </c>
      <c r="B103" s="3">
        <v>0.5963602623310348</v>
      </c>
    </row>
    <row r="104" ht="15.75" customHeight="1">
      <c r="A104" s="2" t="str">
        <f>HYPERLINK("https://stackoverflow.com/q/59322480", "59322480")</f>
        <v>59322480</v>
      </c>
      <c r="B104" s="3">
        <v>0.5942712426862283</v>
      </c>
    </row>
    <row r="105" ht="15.75" customHeight="1">
      <c r="A105" s="2" t="str">
        <f>HYPERLINK("https://stackoverflow.com/q/52753965", "52753965")</f>
        <v>52753965</v>
      </c>
      <c r="B105" s="3">
        <v>0.5919357849542654</v>
      </c>
    </row>
    <row r="106" ht="15.75" customHeight="1">
      <c r="A106" s="2" t="str">
        <f>HYPERLINK("https://stackoverflow.com/q/49747691", "49747691")</f>
        <v>49747691</v>
      </c>
      <c r="B106" s="3">
        <v>0.5889441034135567</v>
      </c>
    </row>
    <row r="107" ht="15.75" customHeight="1">
      <c r="A107" s="2" t="str">
        <f>HYPERLINK("https://stackoverflow.com/q/55393388", "55393388")</f>
        <v>55393388</v>
      </c>
      <c r="B107" s="3">
        <v>0.5889358061489208</v>
      </c>
    </row>
    <row r="108" ht="15.75" customHeight="1">
      <c r="A108" s="2" t="str">
        <f>HYPERLINK("https://stackoverflow.com/q/45511290", "45511290")</f>
        <v>45511290</v>
      </c>
      <c r="B108" s="3">
        <v>0.5885495885495886</v>
      </c>
    </row>
    <row r="109" ht="15.75" customHeight="1">
      <c r="A109" s="2" t="str">
        <f>HYPERLINK("https://stackoverflow.com/q/52762374", "52762374")</f>
        <v>52762374</v>
      </c>
      <c r="B109" s="3">
        <v>0.5843177538092792</v>
      </c>
    </row>
    <row r="110" ht="15.75" customHeight="1">
      <c r="A110" s="2" t="str">
        <f>HYPERLINK("https://stackoverflow.com/q/50597271", "50597271")</f>
        <v>50597271</v>
      </c>
      <c r="B110" s="3">
        <v>0.5834969773978669</v>
      </c>
    </row>
    <row r="111" ht="15.75" customHeight="1">
      <c r="A111" s="2" t="str">
        <f>HYPERLINK("https://stackoverflow.com/q/54200067", "54200067")</f>
        <v>54200067</v>
      </c>
      <c r="B111" s="3">
        <v>0.5823620823620824</v>
      </c>
    </row>
    <row r="112" ht="15.75" customHeight="1">
      <c r="A112" s="2" t="str">
        <f>HYPERLINK("https://stackoverflow.com/q/44528282", "44528282")</f>
        <v>44528282</v>
      </c>
      <c r="B112" s="3">
        <v>0.5821654804705653</v>
      </c>
    </row>
    <row r="113" ht="15.75" customHeight="1">
      <c r="A113" s="2" t="str">
        <f>HYPERLINK("https://stackoverflow.com/q/36936830", "36936830")</f>
        <v>36936830</v>
      </c>
      <c r="B113" s="3">
        <v>0.5809129355842159</v>
      </c>
    </row>
    <row r="114" ht="15.75" customHeight="1">
      <c r="A114" s="2" t="str">
        <f>HYPERLINK("https://stackoverflow.com/q/49573392", "49573392")</f>
        <v>49573392</v>
      </c>
      <c r="B114" s="3">
        <v>0.5805872937020478</v>
      </c>
    </row>
    <row r="115" ht="15.75" customHeight="1">
      <c r="A115" s="2" t="str">
        <f>HYPERLINK("https://stackoverflow.com/q/61842832", "61842832")</f>
        <v>61842832</v>
      </c>
      <c r="B115" s="3">
        <v>0.580223059500424</v>
      </c>
    </row>
    <row r="116" ht="15.75" customHeight="1">
      <c r="A116" s="2" t="str">
        <f>HYPERLINK("https://stackoverflow.com/q/61019105", "61019105")</f>
        <v>61019105</v>
      </c>
      <c r="B116" s="3">
        <v>0.5800704931139713</v>
      </c>
    </row>
    <row r="117" ht="15.75" customHeight="1">
      <c r="A117" s="2" t="str">
        <f>HYPERLINK("https://stackoverflow.com/q/50862637", "50862637")</f>
        <v>50862637</v>
      </c>
      <c r="B117" s="3">
        <v>0.5725628376791169</v>
      </c>
    </row>
    <row r="118" ht="15.75" customHeight="1">
      <c r="A118" s="2" t="str">
        <f>HYPERLINK("https://stackoverflow.com/q/22156204", "22156204")</f>
        <v>22156204</v>
      </c>
      <c r="B118" s="3">
        <v>0.5718934309538336</v>
      </c>
    </row>
    <row r="119" ht="15.75" customHeight="1">
      <c r="A119" s="2" t="str">
        <f>HYPERLINK("https://stackoverflow.com/q/45480663", "45480663")</f>
        <v>45480663</v>
      </c>
      <c r="B119" s="3">
        <v>0.5653714565004888</v>
      </c>
    </row>
    <row r="120" ht="15.75" customHeight="1">
      <c r="A120" s="2" t="str">
        <f>HYPERLINK("https://stackoverflow.com/q/46600731", "46600731")</f>
        <v>46600731</v>
      </c>
      <c r="B120" s="3">
        <v>0.5600147819660015</v>
      </c>
    </row>
    <row r="121" ht="15.75" customHeight="1">
      <c r="A121" s="2" t="str">
        <f>HYPERLINK("https://stackoverflow.com/q/57167951", "57167951")</f>
        <v>57167951</v>
      </c>
      <c r="B121" s="3">
        <v>0.5597066555970666</v>
      </c>
    </row>
    <row r="122" ht="15.75" customHeight="1">
      <c r="A122" s="2" t="str">
        <f>HYPERLINK("https://stackoverflow.com/q/53884162", "53884162")</f>
        <v>53884162</v>
      </c>
      <c r="B122" s="3">
        <v>0.5555425387899615</v>
      </c>
    </row>
    <row r="123" ht="15.75" customHeight="1">
      <c r="A123" s="2" t="str">
        <f>HYPERLINK("https://stackoverflow.com/q/57820524", "57820524")</f>
        <v>57820524</v>
      </c>
      <c r="B123" s="3">
        <v>0.5540322882720905</v>
      </c>
    </row>
    <row r="124" ht="15.75" customHeight="1">
      <c r="A124" s="2" t="str">
        <f>HYPERLINK("https://stackoverflow.com/q/61865302", "61865302")</f>
        <v>61865302</v>
      </c>
      <c r="B124" s="3">
        <v>0.5533391468643266</v>
      </c>
    </row>
    <row r="125" ht="15.75" customHeight="1">
      <c r="A125" s="2" t="str">
        <f>HYPERLINK("https://stackoverflow.com/q/50825507", "50825507")</f>
        <v>50825507</v>
      </c>
      <c r="B125" s="3">
        <v>0.5513352705133527</v>
      </c>
    </row>
    <row r="126" ht="15.75" customHeight="1">
      <c r="A126" s="2" t="str">
        <f>HYPERLINK("https://stackoverflow.com/q/52316754", "52316754")</f>
        <v>52316754</v>
      </c>
      <c r="B126" s="3">
        <v>0.5459872159090908</v>
      </c>
    </row>
    <row r="127" ht="15.75" customHeight="1">
      <c r="A127" s="2" t="str">
        <f>HYPERLINK("https://stackoverflow.com/q/55269741", "55269741")</f>
        <v>55269741</v>
      </c>
      <c r="B127" s="3">
        <v>0.5458853942266265</v>
      </c>
    </row>
    <row r="128" ht="15.75" customHeight="1">
      <c r="A128" s="2" t="str">
        <f>HYPERLINK("https://stackoverflow.com/q/58698789", "58698789")</f>
        <v>58698789</v>
      </c>
      <c r="B128" s="3">
        <v>0.5441527071961855</v>
      </c>
    </row>
    <row r="129" ht="15.75" customHeight="1">
      <c r="A129" s="2" t="str">
        <f>HYPERLINK("https://stackoverflow.com/q/7839597", "7839597")</f>
        <v>7839597</v>
      </c>
      <c r="B129" s="3">
        <v>0.5440270810391941</v>
      </c>
    </row>
    <row r="130" ht="15.75" customHeight="1">
      <c r="A130" s="2" t="str">
        <f>HYPERLINK("https://stackoverflow.com/q/45933300", "45933300")</f>
        <v>45933300</v>
      </c>
      <c r="B130" s="3">
        <v>0.5419378974934531</v>
      </c>
    </row>
    <row r="131" ht="15.75" customHeight="1">
      <c r="A131" s="2" t="str">
        <f>HYPERLINK("https://stackoverflow.com/q/49772445", "49772445")</f>
        <v>49772445</v>
      </c>
      <c r="B131" s="3">
        <v>0.5409752284752286</v>
      </c>
    </row>
    <row r="132" ht="15.75" customHeight="1">
      <c r="A132" s="2" t="str">
        <f>HYPERLINK("https://stackoverflow.com/q/44267227", "44267227")</f>
        <v>44267227</v>
      </c>
      <c r="B132" s="3">
        <v>0.5403286597316449</v>
      </c>
    </row>
    <row r="133" ht="15.75" customHeight="1">
      <c r="A133" s="2" t="str">
        <f>HYPERLINK("https://stackoverflow.com/q/53763970", "53763970")</f>
        <v>53763970</v>
      </c>
      <c r="B133" s="3">
        <v>0.5375321845910082</v>
      </c>
    </row>
    <row r="134" ht="15.75" customHeight="1">
      <c r="A134" s="2" t="str">
        <f>HYPERLINK("https://stackoverflow.com/q/59027006", "59027006")</f>
        <v>59027006</v>
      </c>
      <c r="B134" s="3">
        <v>0.5340539901943411</v>
      </c>
    </row>
    <row r="135" ht="15.75" customHeight="1">
      <c r="A135" s="2" t="str">
        <f>HYPERLINK("https://stackoverflow.com/q/60881924", "60881924")</f>
        <v>60881924</v>
      </c>
      <c r="B135" s="3">
        <v>0.5338356239995584</v>
      </c>
    </row>
    <row r="136" ht="15.75" customHeight="1">
      <c r="A136" s="2" t="str">
        <f>HYPERLINK("https://stackoverflow.com/q/50130435", "50130435")</f>
        <v>50130435</v>
      </c>
      <c r="B136" s="3">
        <v>0.5312710019760666</v>
      </c>
    </row>
    <row r="137" ht="15.75" customHeight="1">
      <c r="A137" s="2" t="str">
        <f>HYPERLINK("https://stackoverflow.com/q/58429974", "58429974")</f>
        <v>58429974</v>
      </c>
      <c r="B137" s="3">
        <v>0.5304068078040682</v>
      </c>
    </row>
    <row r="138" ht="15.75" customHeight="1">
      <c r="A138" s="2" t="str">
        <f>HYPERLINK("https://stackoverflow.com/q/56772072", "56772072")</f>
        <v>56772072</v>
      </c>
      <c r="B138" s="3">
        <v>0.5300625300625301</v>
      </c>
    </row>
    <row r="139" ht="15.75" customHeight="1">
      <c r="A139" s="2" t="str">
        <f>HYPERLINK("https://stackoverflow.com/q/43164321", "43164321")</f>
        <v>43164321</v>
      </c>
      <c r="B139" s="3">
        <v>0.5292771464646465</v>
      </c>
    </row>
    <row r="140" ht="15.75" customHeight="1">
      <c r="A140" s="2" t="str">
        <f>HYPERLINK("https://stackoverflow.com/q/58438270", "58438270")</f>
        <v>58438270</v>
      </c>
      <c r="B140" s="3">
        <v>0.5291996891996892</v>
      </c>
    </row>
    <row r="141" ht="15.75" customHeight="1">
      <c r="A141" s="2" t="str">
        <f>HYPERLINK("https://stackoverflow.com/q/34823823", "34823823")</f>
        <v>34823823</v>
      </c>
      <c r="B141" s="3">
        <v>0.5285623638764556</v>
      </c>
    </row>
    <row r="142" ht="15.75" customHeight="1">
      <c r="A142" s="2" t="str">
        <f>HYPERLINK("https://stackoverflow.com/q/12004748", "12004748")</f>
        <v>12004748</v>
      </c>
      <c r="B142" s="3">
        <v>0.5283905723905725</v>
      </c>
    </row>
    <row r="143" ht="15.75" customHeight="1">
      <c r="A143" s="2" t="str">
        <f>HYPERLINK("https://stackoverflow.com/q/60801953", "60801953")</f>
        <v>60801953</v>
      </c>
      <c r="B143" s="3">
        <v>0.5264283405876327</v>
      </c>
    </row>
    <row r="144" ht="15.75" customHeight="1">
      <c r="A144" s="2" t="str">
        <f>HYPERLINK("https://stackoverflow.com/q/45817120", "45817120")</f>
        <v>45817120</v>
      </c>
      <c r="B144" s="3">
        <v>0.5261776928443594</v>
      </c>
    </row>
    <row r="145" ht="15.75" customHeight="1">
      <c r="A145" s="2" t="str">
        <f>HYPERLINK("https://stackoverflow.com/q/60097780", "60097780")</f>
        <v>60097780</v>
      </c>
      <c r="B145" s="3">
        <v>0.5255496137849078</v>
      </c>
    </row>
    <row r="146" ht="15.75" customHeight="1">
      <c r="A146" s="2" t="str">
        <f>HYPERLINK("https://stackoverflow.com/q/47704069", "47704069")</f>
        <v>47704069</v>
      </c>
      <c r="B146" s="3">
        <v>0.5247620085749582</v>
      </c>
    </row>
    <row r="147" ht="15.75" customHeight="1">
      <c r="A147" s="2" t="str">
        <f>HYPERLINK("https://stackoverflow.com/q/17886545", "17886545")</f>
        <v>17886545</v>
      </c>
      <c r="B147" s="3">
        <v>0.5240675712778717</v>
      </c>
    </row>
    <row r="148" ht="15.75" customHeight="1">
      <c r="A148" s="2" t="str">
        <f>HYPERLINK("https://stackoverflow.com/q/59453712", "59453712")</f>
        <v>59453712</v>
      </c>
      <c r="B148" s="3">
        <v>0.5218158597468943</v>
      </c>
    </row>
    <row r="149" ht="15.75" customHeight="1">
      <c r="A149" s="2" t="str">
        <f>HYPERLINK("https://stackoverflow.com/q/46336305", "46336305")</f>
        <v>46336305</v>
      </c>
      <c r="B149" s="3">
        <v>0.5215833549166883</v>
      </c>
    </row>
    <row r="150" ht="15.75" customHeight="1">
      <c r="A150" s="2" t="str">
        <f>HYPERLINK("https://stackoverflow.com/q/55220499", "55220499")</f>
        <v>55220499</v>
      </c>
      <c r="B150" s="3">
        <v>0.5204915395998199</v>
      </c>
    </row>
    <row r="151" ht="15.75" customHeight="1">
      <c r="A151" s="2" t="str">
        <f>HYPERLINK("https://stackoverflow.com/q/55491667", "55491667")</f>
        <v>55491667</v>
      </c>
      <c r="B151" s="3">
        <v>0.5199586223682608</v>
      </c>
    </row>
    <row r="152" ht="15.75" customHeight="1">
      <c r="A152" s="2" t="str">
        <f>HYPERLINK("https://stackoverflow.com/q/53677413", "53677413")</f>
        <v>53677413</v>
      </c>
      <c r="B152" s="3">
        <v>0.519758993443204</v>
      </c>
    </row>
    <row r="153" ht="15.75" customHeight="1">
      <c r="A153" s="2" t="str">
        <f>HYPERLINK("https://stackoverflow.com/q/57873246", "57873246")</f>
        <v>57873246</v>
      </c>
      <c r="B153" s="3">
        <v>0.519758993443204</v>
      </c>
    </row>
    <row r="154" ht="15.75" customHeight="1">
      <c r="A154" s="2" t="str">
        <f>HYPERLINK("https://stackoverflow.com/q/45425713", "45425713")</f>
        <v>45425713</v>
      </c>
      <c r="B154" s="3">
        <v>0.5193910940389814</v>
      </c>
    </row>
    <row r="155" ht="15.75" customHeight="1">
      <c r="A155" s="2" t="str">
        <f>HYPERLINK("https://stackoverflow.com/q/46348449", "46348449")</f>
        <v>46348449</v>
      </c>
      <c r="B155" s="3">
        <v>0.5180579378692587</v>
      </c>
    </row>
    <row r="156" ht="15.75" customHeight="1">
      <c r="A156" s="2" t="str">
        <f>HYPERLINK("https://stackoverflow.com/q/45731288", "45731288")</f>
        <v>45731288</v>
      </c>
      <c r="B156" s="3">
        <v>0.5163737014270823</v>
      </c>
    </row>
    <row r="157" ht="15.75" customHeight="1">
      <c r="A157" s="2" t="str">
        <f>HYPERLINK("https://stackoverflow.com/q/50852150", "50852150")</f>
        <v>50852150</v>
      </c>
      <c r="B157" s="3">
        <v>0.5161118828351425</v>
      </c>
    </row>
    <row r="158" ht="15.75" customHeight="1">
      <c r="A158" s="2" t="str">
        <f>HYPERLINK("https://stackoverflow.com/q/60221840", "60221840")</f>
        <v>60221840</v>
      </c>
      <c r="B158" s="3">
        <v>0.5154688966164376</v>
      </c>
    </row>
    <row r="159" ht="15.75" customHeight="1">
      <c r="A159" s="2" t="str">
        <f>HYPERLINK("https://stackoverflow.com/q/46732318", "46732318")</f>
        <v>46732318</v>
      </c>
      <c r="B159" s="3">
        <v>0.5153612247037853</v>
      </c>
    </row>
    <row r="160" ht="15.75" customHeight="1">
      <c r="A160" s="2" t="str">
        <f>HYPERLINK("https://stackoverflow.com/q/37916645", "37916645")</f>
        <v>37916645</v>
      </c>
      <c r="B160" s="3">
        <v>0.5151848518185154</v>
      </c>
    </row>
    <row r="161" ht="15.75" customHeight="1">
      <c r="A161" s="2" t="str">
        <f>HYPERLINK("https://stackoverflow.com/q/56227556", "56227556")</f>
        <v>56227556</v>
      </c>
      <c r="B161" s="3">
        <v>0.51442677900077</v>
      </c>
    </row>
    <row r="162" ht="15.75" customHeight="1">
      <c r="A162" s="2" t="str">
        <f>HYPERLINK("https://stackoverflow.com/q/53288846", "53288846")</f>
        <v>53288846</v>
      </c>
      <c r="B162" s="3">
        <v>0.5129052149400987</v>
      </c>
    </row>
    <row r="163" ht="15.75" customHeight="1">
      <c r="A163" s="2" t="str">
        <f>HYPERLINK("https://stackoverflow.com/q/59986306", "59986306")</f>
        <v>59986306</v>
      </c>
      <c r="B163" s="3">
        <v>0.5102380039088901</v>
      </c>
    </row>
    <row r="164" ht="15.75" customHeight="1">
      <c r="A164" s="2" t="str">
        <f>HYPERLINK("https://stackoverflow.com/q/50903007", "50903007")</f>
        <v>50903007</v>
      </c>
      <c r="B164" s="3">
        <v>0.5100305379375147</v>
      </c>
    </row>
    <row r="165" ht="15.75" customHeight="1">
      <c r="A165" s="2" t="str">
        <f>HYPERLINK("https://stackoverflow.com/q/57894957", "57894957")</f>
        <v>57894957</v>
      </c>
      <c r="B165" s="3">
        <v>0.5078260078260078</v>
      </c>
    </row>
    <row r="166" ht="15.75" customHeight="1">
      <c r="A166" s="2" t="str">
        <f>HYPERLINK("https://stackoverflow.com/q/58083482", "58083482")</f>
        <v>58083482</v>
      </c>
      <c r="B166" s="3">
        <v>0.5067365927580982</v>
      </c>
    </row>
    <row r="167" ht="15.75" customHeight="1">
      <c r="A167" s="2" t="str">
        <f>HYPERLINK("https://stackoverflow.com/q/59175116", "59175116")</f>
        <v>59175116</v>
      </c>
      <c r="B167" s="3">
        <v>0.5062316715542523</v>
      </c>
    </row>
    <row r="168" ht="15.75" customHeight="1">
      <c r="A168" s="2" t="str">
        <f>HYPERLINK("https://stackoverflow.com/q/61552568", "61552568")</f>
        <v>61552568</v>
      </c>
      <c r="B168" s="3">
        <v>0.5057239057239058</v>
      </c>
    </row>
    <row r="169" ht="15.75" customHeight="1">
      <c r="A169" s="2" t="str">
        <f>HYPERLINK("https://stackoverflow.com/q/37306094", "37306094")</f>
        <v>37306094</v>
      </c>
      <c r="B169" s="3">
        <v>0.5040964055337771</v>
      </c>
    </row>
    <row r="170" ht="15.75" customHeight="1">
      <c r="A170" s="2" t="str">
        <f>HYPERLINK("https://stackoverflow.com/q/58416987", "58416987")</f>
        <v>58416987</v>
      </c>
      <c r="B170" s="3">
        <v>0.503942377360099</v>
      </c>
    </row>
    <row r="171" ht="15.75" customHeight="1">
      <c r="A171" s="2" t="str">
        <f>HYPERLINK("https://stackoverflow.com/q/44140332", "44140332")</f>
        <v>44140332</v>
      </c>
      <c r="B171" s="3">
        <v>0.5036075036075036</v>
      </c>
    </row>
    <row r="172" ht="15.75" customHeight="1">
      <c r="A172" s="2" t="str">
        <f>HYPERLINK("https://stackoverflow.com/q/49488781", "49488781")</f>
        <v>49488781</v>
      </c>
      <c r="B172" s="3">
        <v>0.5031854736433762</v>
      </c>
    </row>
    <row r="173" ht="15.75" customHeight="1">
      <c r="A173" s="2" t="str">
        <f>HYPERLINK("https://stackoverflow.com/q/54901001", "54901001")</f>
        <v>54901001</v>
      </c>
      <c r="B173" s="3">
        <v>0.5017865075226452</v>
      </c>
    </row>
    <row r="174" ht="15.75" customHeight="1">
      <c r="A174" s="2" t="str">
        <f>HYPERLINK("https://stackoverflow.com/q/58821575", "58821575")</f>
        <v>58821575</v>
      </c>
      <c r="B174" s="3">
        <v>0.5009028835844478</v>
      </c>
    </row>
    <row r="175" ht="15.75" customHeight="1">
      <c r="A175" s="2" t="str">
        <f>HYPERLINK("https://stackoverflow.com/q/25617442", "25617442")</f>
        <v>25617442</v>
      </c>
      <c r="B175" s="3">
        <v>0.5006313131313131</v>
      </c>
    </row>
    <row r="176" ht="15.75" customHeight="1">
      <c r="A176" s="2" t="str">
        <f>HYPERLINK("https://stackoverflow.com/q/57613671", "57613671")</f>
        <v>57613671</v>
      </c>
      <c r="B176" s="3">
        <v>0.498650165316832</v>
      </c>
    </row>
    <row r="177" ht="15.75" customHeight="1">
      <c r="A177" s="2" t="str">
        <f>HYPERLINK("https://stackoverflow.com/q/14475459", "14475459")</f>
        <v>14475459</v>
      </c>
      <c r="B177" s="3">
        <v>0.4985084000628043</v>
      </c>
    </row>
    <row r="178" ht="15.75" customHeight="1">
      <c r="A178" s="2" t="str">
        <f>HYPERLINK("https://stackoverflow.com/q/61798937", "61798937")</f>
        <v>61798937</v>
      </c>
      <c r="B178" s="3">
        <v>0.4976342371079214</v>
      </c>
    </row>
    <row r="179" ht="15.75" customHeight="1">
      <c r="A179" s="2" t="str">
        <f>HYPERLINK("https://stackoverflow.com/q/50851665", "50851665")</f>
        <v>50851665</v>
      </c>
      <c r="B179" s="3">
        <v>0.4946259750530214</v>
      </c>
    </row>
    <row r="180" ht="15.75" customHeight="1">
      <c r="A180" s="2" t="str">
        <f>HYPERLINK("https://stackoverflow.com/q/56635352", "56635352")</f>
        <v>56635352</v>
      </c>
      <c r="B180" s="3">
        <v>0.4936868686868687</v>
      </c>
    </row>
    <row r="181" ht="15.75" customHeight="1">
      <c r="A181" s="2" t="str">
        <f>HYPERLINK("https://stackoverflow.com/q/52898741", "52898741")</f>
        <v>52898741</v>
      </c>
      <c r="B181" s="3">
        <v>0.4900376312141018</v>
      </c>
    </row>
    <row r="182" ht="15.75" customHeight="1">
      <c r="A182" s="2" t="str">
        <f>HYPERLINK("https://stackoverflow.com/q/38736141", "38736141")</f>
        <v>38736141</v>
      </c>
      <c r="B182" s="3">
        <v>0.4863083964646465</v>
      </c>
    </row>
    <row r="183" ht="15.75" customHeight="1">
      <c r="A183" s="2" t="str">
        <f>HYPERLINK("https://stackoverflow.com/q/52888222", "52888222")</f>
        <v>52888222</v>
      </c>
      <c r="B183" s="3">
        <v>0.4850813611620528</v>
      </c>
    </row>
    <row r="184" ht="15.75" customHeight="1">
      <c r="A184" s="2" t="str">
        <f>HYPERLINK("https://stackoverflow.com/q/54522800", "54522800")</f>
        <v>54522800</v>
      </c>
      <c r="B184" s="3">
        <v>0.4827115011858754</v>
      </c>
    </row>
    <row r="185" ht="15.75" customHeight="1">
      <c r="A185" s="2" t="str">
        <f>HYPERLINK("https://stackoverflow.com/q/47505898", "47505898")</f>
        <v>47505898</v>
      </c>
      <c r="B185" s="3">
        <v>0.4816067653276956</v>
      </c>
    </row>
    <row r="186" ht="15.75" customHeight="1">
      <c r="A186" s="2" t="str">
        <f>HYPERLINK("https://stackoverflow.com/q/58913715", "58913715")</f>
        <v>58913715</v>
      </c>
      <c r="B186" s="3">
        <v>0.479908869130426</v>
      </c>
    </row>
    <row r="187" ht="15.75" customHeight="1">
      <c r="A187" s="2" t="str">
        <f>HYPERLINK("https://stackoverflow.com/q/52897466", "52897466")</f>
        <v>52897466</v>
      </c>
      <c r="B187" s="3">
        <v>0.4797979797979799</v>
      </c>
    </row>
    <row r="188" ht="15.75" customHeight="1">
      <c r="A188" s="2" t="str">
        <f>HYPERLINK("https://stackoverflow.com/q/32772409", "32772409")</f>
        <v>32772409</v>
      </c>
      <c r="B188" s="3">
        <v>0.4795215839991959</v>
      </c>
    </row>
    <row r="189" ht="15.75" customHeight="1">
      <c r="A189" s="2" t="str">
        <f>HYPERLINK("https://stackoverflow.com/q/57477390", "57477390")</f>
        <v>57477390</v>
      </c>
      <c r="B189" s="3">
        <v>0.4791519849659384</v>
      </c>
    </row>
    <row r="190" ht="15.75" customHeight="1">
      <c r="A190" s="2" t="str">
        <f>HYPERLINK("https://stackoverflow.com/q/56389977", "56389977")</f>
        <v>56389977</v>
      </c>
      <c r="B190" s="3">
        <v>0.475599013389711</v>
      </c>
    </row>
    <row r="191" ht="15.75" customHeight="1">
      <c r="A191" s="2" t="str">
        <f>HYPERLINK("https://stackoverflow.com/q/57848501", "57848501")</f>
        <v>57848501</v>
      </c>
      <c r="B191" s="3">
        <v>0.4746102793640994</v>
      </c>
    </row>
    <row r="192" ht="15.75" customHeight="1">
      <c r="A192" s="2" t="str">
        <f>HYPERLINK("https://stackoverflow.com/q/3016015", "3016015")</f>
        <v>3016015</v>
      </c>
      <c r="B192" s="3">
        <v>0.4725134440774251</v>
      </c>
    </row>
    <row r="193" ht="15.75" customHeight="1">
      <c r="A193" s="2" t="str">
        <f>HYPERLINK("https://stackoverflow.com/q/51496895", "51496895")</f>
        <v>51496895</v>
      </c>
      <c r="B193" s="3">
        <v>0.4711307447880339</v>
      </c>
    </row>
    <row r="194" ht="15.75" customHeight="1">
      <c r="A194" s="2" t="str">
        <f>HYPERLINK("https://stackoverflow.com/q/57193594", "57193594")</f>
        <v>57193594</v>
      </c>
      <c r="B194" s="3">
        <v>0.4697265048142241</v>
      </c>
    </row>
    <row r="195" ht="15.75" customHeight="1">
      <c r="A195" s="2" t="str">
        <f>HYPERLINK("https://stackoverflow.com/q/56028910", "56028910")</f>
        <v>56028910</v>
      </c>
      <c r="B195" s="3">
        <v>0.4695099139543585</v>
      </c>
    </row>
    <row r="196" ht="15.75" customHeight="1">
      <c r="A196" s="2" t="str">
        <f>HYPERLINK("https://stackoverflow.com/q/50194352", "50194352")</f>
        <v>50194352</v>
      </c>
      <c r="B196" s="3">
        <v>0.4664234942012719</v>
      </c>
    </row>
    <row r="197" ht="15.75" customHeight="1">
      <c r="A197" s="2" t="str">
        <f>HYPERLINK("https://stackoverflow.com/q/53729079", "53729079")</f>
        <v>53729079</v>
      </c>
      <c r="B197" s="3">
        <v>0.4656367597544068</v>
      </c>
    </row>
    <row r="198" ht="15.75" customHeight="1">
      <c r="A198" s="2" t="str">
        <f>HYPERLINK("https://stackoverflow.com/q/61509495", "61509495")</f>
        <v>61509495</v>
      </c>
      <c r="B198" s="3">
        <v>0.4629189277076601</v>
      </c>
    </row>
    <row r="199" ht="15.75" customHeight="1">
      <c r="A199" s="2" t="str">
        <f>HYPERLINK("https://stackoverflow.com/q/57832672", "57832672")</f>
        <v>57832672</v>
      </c>
      <c r="B199" s="3">
        <v>0.4625790064386555</v>
      </c>
    </row>
    <row r="200" ht="15.75" customHeight="1">
      <c r="A200" s="2" t="str">
        <f>HYPERLINK("https://stackoverflow.com/q/54548490", "54548490")</f>
        <v>54548490</v>
      </c>
      <c r="B200" s="3">
        <v>0.4623068409476177</v>
      </c>
    </row>
    <row r="201" ht="15.75" customHeight="1">
      <c r="A201" s="2" t="str">
        <f>HYPERLINK("https://stackoverflow.com/q/19112286", "19112286")</f>
        <v>19112286</v>
      </c>
      <c r="B201" s="3">
        <v>0.4604255814630455</v>
      </c>
    </row>
    <row r="202" ht="15.75" customHeight="1">
      <c r="A202" s="2" t="str">
        <f>HYPERLINK("https://stackoverflow.com/q/23695745", "23695745")</f>
        <v>23695745</v>
      </c>
      <c r="B202" s="3">
        <v>0.4595157928491261</v>
      </c>
    </row>
    <row r="203" ht="15.75" customHeight="1">
      <c r="A203" s="2" t="str">
        <f>HYPERLINK("https://stackoverflow.com/q/61734680", "61734680")</f>
        <v>61734680</v>
      </c>
      <c r="B203" s="3">
        <v>0.4582127002509168</v>
      </c>
    </row>
    <row r="204" ht="15.75" customHeight="1">
      <c r="A204" s="2" t="str">
        <f>HYPERLINK("https://stackoverflow.com/q/55905651", "55905651")</f>
        <v>55905651</v>
      </c>
      <c r="B204" s="3">
        <v>0.4494299912306343</v>
      </c>
    </row>
    <row r="205" ht="15.75" customHeight="1">
      <c r="A205" s="2" t="str">
        <f>HYPERLINK("https://stackoverflow.com/q/52892670", "52892670")</f>
        <v>52892670</v>
      </c>
      <c r="B205" s="3">
        <v>0.4488755479321517</v>
      </c>
    </row>
    <row r="206" ht="15.75" customHeight="1">
      <c r="A206" s="2" t="str">
        <f>HYPERLINK("https://stackoverflow.com/q/51537089", "51537089")</f>
        <v>51537089</v>
      </c>
      <c r="B206" s="3">
        <v>0.4484589484589484</v>
      </c>
    </row>
    <row r="207" ht="15.75" customHeight="1">
      <c r="A207" s="2" t="str">
        <f>HYPERLINK("https://stackoverflow.com/q/54079576", "54079576")</f>
        <v>54079576</v>
      </c>
      <c r="B207" s="3">
        <v>0.4480367730845741</v>
      </c>
    </row>
    <row r="208" ht="15.75" customHeight="1">
      <c r="A208" s="2" t="str">
        <f>HYPERLINK("https://stackoverflow.com/q/59869329", "59869329")</f>
        <v>59869329</v>
      </c>
      <c r="B208" s="3">
        <v>0.4478463390380489</v>
      </c>
    </row>
    <row r="209" ht="15.75" customHeight="1">
      <c r="A209" s="2" t="str">
        <f>HYPERLINK("https://stackoverflow.com/q/25279217", "25279217")</f>
        <v>25279217</v>
      </c>
      <c r="B209" s="3">
        <v>0.4473496022168589</v>
      </c>
    </row>
    <row r="210" ht="15.75" customHeight="1">
      <c r="A210" s="2" t="str">
        <f>HYPERLINK("https://stackoverflow.com/q/51885130", "51885130")</f>
        <v>51885130</v>
      </c>
      <c r="B210" s="3">
        <v>0.447132266874756</v>
      </c>
    </row>
    <row r="211" ht="15.75" customHeight="1">
      <c r="A211" s="2" t="str">
        <f>HYPERLINK("https://stackoverflow.com/q/55419294", "55419294")</f>
        <v>55419294</v>
      </c>
      <c r="B211" s="3">
        <v>0.4465397215397214</v>
      </c>
    </row>
    <row r="212" ht="15.75" customHeight="1">
      <c r="A212" s="2" t="str">
        <f>HYPERLINK("https://stackoverflow.com/q/58151144", "58151144")</f>
        <v>58151144</v>
      </c>
      <c r="B212" s="3">
        <v>0.4456024085653715</v>
      </c>
    </row>
    <row r="213" ht="15.75" customHeight="1">
      <c r="A213" s="2" t="str">
        <f>HYPERLINK("https://stackoverflow.com/q/46330301", "46330301")</f>
        <v>46330301</v>
      </c>
      <c r="B213" s="3">
        <v>0.4438765161656729</v>
      </c>
    </row>
    <row r="214" ht="15.75" customHeight="1">
      <c r="A214" s="2" t="str">
        <f>HYPERLINK("https://stackoverflow.com/q/38951765", "38951765")</f>
        <v>38951765</v>
      </c>
      <c r="B214" s="3">
        <v>0.4426493854204697</v>
      </c>
    </row>
    <row r="215" ht="15.75" customHeight="1">
      <c r="A215" s="2" t="str">
        <f>HYPERLINK("https://stackoverflow.com/q/59345059", "59345059")</f>
        <v>59345059</v>
      </c>
      <c r="B215" s="3">
        <v>0.4392366572297368</v>
      </c>
    </row>
    <row r="216" ht="15.75" customHeight="1">
      <c r="A216" s="2" t="str">
        <f>HYPERLINK("https://stackoverflow.com/q/31145919", "31145919")</f>
        <v>31145919</v>
      </c>
      <c r="B216" s="3">
        <v>0.438160308723983</v>
      </c>
    </row>
    <row r="217" ht="15.75" customHeight="1">
      <c r="A217" s="2" t="str">
        <f>HYPERLINK("https://stackoverflow.com/q/59212588", "59212588")</f>
        <v>59212588</v>
      </c>
      <c r="B217" s="3">
        <v>0.4375414375414376</v>
      </c>
    </row>
    <row r="218" ht="15.75" customHeight="1">
      <c r="A218" s="2" t="str">
        <f>HYPERLINK("https://stackoverflow.com/q/48279047", "48279047")</f>
        <v>48279047</v>
      </c>
      <c r="B218" s="3">
        <v>0.4373905723905723</v>
      </c>
    </row>
    <row r="219" ht="15.75" customHeight="1">
      <c r="A219" s="2" t="str">
        <f>HYPERLINK("https://stackoverflow.com/q/51380757", "51380757")</f>
        <v>51380757</v>
      </c>
      <c r="B219" s="3">
        <v>0.4371560642747084</v>
      </c>
    </row>
    <row r="220" ht="15.75" customHeight="1">
      <c r="A220" s="2" t="str">
        <f>HYPERLINK("https://stackoverflow.com/q/48842439", "48842439")</f>
        <v>48842439</v>
      </c>
      <c r="B220" s="3">
        <v>0.4370138163241611</v>
      </c>
    </row>
    <row r="221" ht="15.75" customHeight="1">
      <c r="A221" s="2" t="str">
        <f>HYPERLINK("https://stackoverflow.com/q/58227669", "58227669")</f>
        <v>58227669</v>
      </c>
      <c r="B221" s="3">
        <v>0.4365231259968103</v>
      </c>
    </row>
    <row r="222" ht="15.75" customHeight="1">
      <c r="A222" s="2" t="str">
        <f>HYPERLINK("https://stackoverflow.com/q/59625496", "59625496")</f>
        <v>59625496</v>
      </c>
      <c r="B222" s="3">
        <v>0.436128729151985</v>
      </c>
    </row>
    <row r="223" ht="15.75" customHeight="1">
      <c r="A223" s="2" t="str">
        <f>HYPERLINK("https://stackoverflow.com/q/50084095", "50084095")</f>
        <v>50084095</v>
      </c>
      <c r="B223" s="3">
        <v>0.4346029274668666</v>
      </c>
    </row>
    <row r="224" ht="15.75" customHeight="1">
      <c r="A224" s="2" t="str">
        <f>HYPERLINK("https://stackoverflow.com/q/44394501", "44394501")</f>
        <v>44394501</v>
      </c>
      <c r="B224" s="3">
        <v>0.4342299398479174</v>
      </c>
    </row>
    <row r="225" ht="15.75" customHeight="1">
      <c r="A225" s="2" t="str">
        <f>HYPERLINK("https://stackoverflow.com/q/61778472", "61778472")</f>
        <v>61778472</v>
      </c>
      <c r="B225" s="3">
        <v>0.4335794924030218</v>
      </c>
    </row>
    <row r="226" ht="15.75" customHeight="1">
      <c r="A226" s="2" t="str">
        <f>HYPERLINK("https://stackoverflow.com/q/35974311", "35974311")</f>
        <v>35974311</v>
      </c>
      <c r="B226" s="3">
        <v>0.4332959221848112</v>
      </c>
    </row>
    <row r="227" ht="15.75" customHeight="1">
      <c r="A227" s="2" t="str">
        <f>HYPERLINK("https://stackoverflow.com/q/51627648", "51627648")</f>
        <v>51627648</v>
      </c>
      <c r="B227" s="3">
        <v>0.4324358694862291</v>
      </c>
    </row>
    <row r="228" ht="15.75" customHeight="1">
      <c r="A228" s="2" t="str">
        <f>HYPERLINK("https://stackoverflow.com/q/60786550", "60786550")</f>
        <v>60786550</v>
      </c>
      <c r="B228" s="3">
        <v>0.4296624784429664</v>
      </c>
    </row>
    <row r="229" ht="15.75" customHeight="1">
      <c r="A229" s="2" t="str">
        <f>HYPERLINK("https://stackoverflow.com/q/55882359", "55882359")</f>
        <v>55882359</v>
      </c>
      <c r="B229" s="3">
        <v>0.4290955532334843</v>
      </c>
    </row>
    <row r="230" ht="15.75" customHeight="1">
      <c r="A230" s="2" t="str">
        <f>HYPERLINK("https://stackoverflow.com/q/45318013", "45318013")</f>
        <v>45318013</v>
      </c>
      <c r="B230" s="3">
        <v>0.4286374249291431</v>
      </c>
    </row>
    <row r="231" ht="15.75" customHeight="1">
      <c r="A231" s="2" t="str">
        <f>HYPERLINK("https://stackoverflow.com/q/54462153", "54462153")</f>
        <v>54462153</v>
      </c>
      <c r="B231" s="3">
        <v>0.4284901327154848</v>
      </c>
    </row>
    <row r="232" ht="15.75" customHeight="1">
      <c r="A232" s="2" t="str">
        <f>HYPERLINK("https://stackoverflow.com/q/47520197", "47520197")</f>
        <v>47520197</v>
      </c>
      <c r="B232" s="3">
        <v>0.4279538601041732</v>
      </c>
    </row>
    <row r="233" ht="15.75" customHeight="1">
      <c r="A233" s="2" t="str">
        <f>HYPERLINK("https://stackoverflow.com/q/45145338", "45145338")</f>
        <v>45145338</v>
      </c>
      <c r="B233" s="3">
        <v>0.4266462703962705</v>
      </c>
    </row>
    <row r="234" ht="15.75" customHeight="1">
      <c r="A234" s="2" t="str">
        <f>HYPERLINK("https://stackoverflow.com/q/49175094", "49175094")</f>
        <v>49175094</v>
      </c>
      <c r="B234" s="3">
        <v>0.425794255403194</v>
      </c>
    </row>
    <row r="235" ht="15.75" customHeight="1">
      <c r="A235" s="2" t="str">
        <f>HYPERLINK("https://stackoverflow.com/q/14634758", "14634758")</f>
        <v>14634758</v>
      </c>
      <c r="B235" s="3">
        <v>0.4257173504961116</v>
      </c>
    </row>
    <row r="236" ht="15.75" customHeight="1">
      <c r="A236" s="2" t="str">
        <f>HYPERLINK("https://stackoverflow.com/q/48284673", "48284673")</f>
        <v>48284673</v>
      </c>
      <c r="B236" s="3">
        <v>0.4257173504961116</v>
      </c>
    </row>
    <row r="237" ht="15.75" customHeight="1">
      <c r="A237" s="2" t="str">
        <f>HYPERLINK("https://stackoverflow.com/q/43244727", "43244727")</f>
        <v>43244727</v>
      </c>
      <c r="B237" s="3">
        <v>0.4236352597008334</v>
      </c>
    </row>
    <row r="238" ht="15.75" customHeight="1">
      <c r="A238" s="2" t="str">
        <f>HYPERLINK("https://stackoverflow.com/q/57891475", "57891475")</f>
        <v>57891475</v>
      </c>
      <c r="B238" s="3">
        <v>0.4218111089008245</v>
      </c>
    </row>
    <row r="239" ht="15.75" customHeight="1">
      <c r="A239" s="2" t="str">
        <f>HYPERLINK("https://stackoverflow.com/q/50018204", "50018204")</f>
        <v>50018204</v>
      </c>
      <c r="B239" s="3">
        <v>0.4196940161852442</v>
      </c>
    </row>
    <row r="240" ht="15.75" customHeight="1">
      <c r="A240" s="2" t="str">
        <f>HYPERLINK("https://stackoverflow.com/q/48443288", "48443288")</f>
        <v>48443288</v>
      </c>
      <c r="B240" s="3">
        <v>0.4192884256578525</v>
      </c>
    </row>
    <row r="241" ht="15.75" customHeight="1">
      <c r="A241" s="2" t="str">
        <f>HYPERLINK("https://stackoverflow.com/q/55304547", "55304547")</f>
        <v>55304547</v>
      </c>
      <c r="B241" s="3">
        <v>0.4155135644497346</v>
      </c>
    </row>
    <row r="242" ht="15.75" customHeight="1">
      <c r="A242" s="2" t="str">
        <f>HYPERLINK("https://stackoverflow.com/q/42483638", "42483638")</f>
        <v>42483638</v>
      </c>
      <c r="B242" s="3">
        <v>0.4130316619105856</v>
      </c>
    </row>
    <row r="243" ht="15.75" customHeight="1">
      <c r="A243" s="2" t="str">
        <f>HYPERLINK("https://stackoverflow.com/q/47194231", "47194231")</f>
        <v>47194231</v>
      </c>
      <c r="B243" s="3">
        <v>0.4103076974364104</v>
      </c>
    </row>
    <row r="244" ht="15.75" customHeight="1">
      <c r="A244" s="2" t="str">
        <f>HYPERLINK("https://stackoverflow.com/q/17575941", "17575941")</f>
        <v>17575941</v>
      </c>
      <c r="B244" s="3">
        <v>0.4083523406104051</v>
      </c>
    </row>
    <row r="245" ht="15.75" customHeight="1">
      <c r="A245" s="2" t="str">
        <f>HYPERLINK("https://stackoverflow.com/q/51168207", "51168207")</f>
        <v>51168207</v>
      </c>
      <c r="B245" s="3">
        <v>0.4079588993382097</v>
      </c>
    </row>
    <row r="246" ht="15.75" customHeight="1">
      <c r="A246" s="2" t="str">
        <f>HYPERLINK("https://stackoverflow.com/q/44510491", "44510491")</f>
        <v>44510491</v>
      </c>
      <c r="B246" s="3">
        <v>0.4062739607294064</v>
      </c>
    </row>
    <row r="247" ht="15.75" customHeight="1">
      <c r="A247" s="2" t="str">
        <f>HYPERLINK("https://stackoverflow.com/q/59392920", "59392920")</f>
        <v>59392920</v>
      </c>
      <c r="B247" s="3">
        <v>0.4053990194341071</v>
      </c>
    </row>
    <row r="248" ht="15.75" customHeight="1">
      <c r="A248" s="2" t="str">
        <f>HYPERLINK("https://stackoverflow.com/q/61759228", "61759228")</f>
        <v>61759228</v>
      </c>
      <c r="B248" s="3">
        <v>0.4046029300266589</v>
      </c>
    </row>
    <row r="249" ht="15.75" customHeight="1">
      <c r="A249" s="2" t="str">
        <f>HYPERLINK("https://stackoverflow.com/q/59902654", "59902654")</f>
        <v>59902654</v>
      </c>
      <c r="B249" s="3">
        <v>0.4045084045084045</v>
      </c>
    </row>
    <row r="250" ht="15.75" customHeight="1">
      <c r="A250" s="2" t="str">
        <f>HYPERLINK("https://stackoverflow.com/q/50749813", "50749813")</f>
        <v>50749813</v>
      </c>
      <c r="B250" s="3">
        <v>0.4037110232762408</v>
      </c>
    </row>
    <row r="251" ht="15.75" customHeight="1">
      <c r="A251" s="2" t="str">
        <f>HYPERLINK("https://stackoverflow.com/q/33282820", "33282820")</f>
        <v>33282820</v>
      </c>
      <c r="B251" s="3">
        <v>0.4030395700120472</v>
      </c>
    </row>
    <row r="252" ht="15.75" customHeight="1">
      <c r="A252" s="2" t="str">
        <f>HYPERLINK("https://stackoverflow.com/q/61749474", "61749474")</f>
        <v>61749474</v>
      </c>
      <c r="B252" s="3">
        <v>0.4003053038422812</v>
      </c>
    </row>
    <row r="253" ht="15.75" customHeight="1">
      <c r="A253" s="2" t="str">
        <f>HYPERLINK("https://stackoverflow.com/q/49913681", "49913681")</f>
        <v>49913681</v>
      </c>
      <c r="B253" s="3">
        <v>0.3986770358451775</v>
      </c>
    </row>
    <row r="254" ht="15.75" customHeight="1">
      <c r="A254" s="2" t="str">
        <f>HYPERLINK("https://stackoverflow.com/q/59652308", "59652308")</f>
        <v>59652308</v>
      </c>
      <c r="B254" s="3">
        <v>0.398252086078173</v>
      </c>
    </row>
    <row r="255" ht="15.75" customHeight="1">
      <c r="A255" s="2" t="str">
        <f>HYPERLINK("https://stackoverflow.com/q/59044506", "59044506")</f>
        <v>59044506</v>
      </c>
      <c r="B255" s="3">
        <v>0.3956442057707881</v>
      </c>
    </row>
    <row r="256" ht="15.75" customHeight="1">
      <c r="A256" s="2" t="str">
        <f>HYPERLINK("https://stackoverflow.com/q/50613764", "50613764")</f>
        <v>50613764</v>
      </c>
      <c r="B256" s="3">
        <v>0.3950703950703951</v>
      </c>
    </row>
    <row r="257" ht="15.75" customHeight="1">
      <c r="A257" s="2" t="str">
        <f>HYPERLINK("https://stackoverflow.com/q/60088723", "60088723")</f>
        <v>60088723</v>
      </c>
      <c r="B257" s="3">
        <v>0.3937413349178055</v>
      </c>
    </row>
    <row r="258" ht="15.75" customHeight="1">
      <c r="A258" s="2" t="str">
        <f>HYPERLINK("https://stackoverflow.com/q/8657698", "8657698")</f>
        <v>8657698</v>
      </c>
      <c r="B258" s="3">
        <v>0.3936156436156437</v>
      </c>
    </row>
    <row r="259" ht="15.75" customHeight="1">
      <c r="A259" s="2" t="str">
        <f>HYPERLINK("https://stackoverflow.com/q/34916160", "34916160")</f>
        <v>34916160</v>
      </c>
      <c r="B259" s="3">
        <v>0.3928675241624882</v>
      </c>
    </row>
    <row r="260" ht="15.75" customHeight="1">
      <c r="A260" s="2" t="str">
        <f>HYPERLINK("https://stackoverflow.com/q/51193793", "51193793")</f>
        <v>51193793</v>
      </c>
      <c r="B260" s="3">
        <v>0.3920045525679328</v>
      </c>
    </row>
    <row r="261" ht="15.75" customHeight="1">
      <c r="A261" s="2" t="str">
        <f>HYPERLINK("https://stackoverflow.com/q/54223484", "54223484")</f>
        <v>54223484</v>
      </c>
      <c r="B261" s="3">
        <v>0.39098171255034</v>
      </c>
    </row>
    <row r="262" ht="15.75" customHeight="1">
      <c r="A262" s="2" t="str">
        <f>HYPERLINK("https://stackoverflow.com/q/61780469", "61780469")</f>
        <v>61780469</v>
      </c>
      <c r="B262" s="3">
        <v>0.3900543900543902</v>
      </c>
    </row>
    <row r="263" ht="15.75" customHeight="1">
      <c r="A263" s="2" t="str">
        <f>HYPERLINK("https://stackoverflow.com/q/50877966", "50877966")</f>
        <v>50877966</v>
      </c>
      <c r="B263" s="3">
        <v>0.3884147598433312</v>
      </c>
    </row>
    <row r="264" ht="15.75" customHeight="1">
      <c r="A264" s="2" t="str">
        <f>HYPERLINK("https://stackoverflow.com/q/52242599", "52242599")</f>
        <v>52242599</v>
      </c>
      <c r="B264" s="3">
        <v>0.3879521016617792</v>
      </c>
    </row>
    <row r="265" ht="15.75" customHeight="1">
      <c r="A265" s="2" t="str">
        <f>HYPERLINK("https://stackoverflow.com/q/62078096", "62078096")</f>
        <v>62078096</v>
      </c>
      <c r="B265" s="3">
        <v>0.3878609099848038</v>
      </c>
    </row>
    <row r="266" ht="15.75" customHeight="1">
      <c r="A266" s="2" t="str">
        <f>HYPERLINK("https://stackoverflow.com/q/57811097", "57811097")</f>
        <v>57811097</v>
      </c>
      <c r="B266" s="3">
        <v>0.3870432995159472</v>
      </c>
    </row>
    <row r="267" ht="15.75" customHeight="1">
      <c r="A267" s="2" t="str">
        <f>HYPERLINK("https://stackoverflow.com/q/58470460", "58470460")</f>
        <v>58470460</v>
      </c>
      <c r="B267" s="3">
        <v>0.3854984628897672</v>
      </c>
    </row>
    <row r="268" ht="15.75" customHeight="1">
      <c r="A268" s="2" t="str">
        <f>HYPERLINK("https://stackoverflow.com/q/29623135", "29623135")</f>
        <v>29623135</v>
      </c>
      <c r="B268" s="3">
        <v>0.3817587641117052</v>
      </c>
    </row>
    <row r="269" ht="15.75" customHeight="1">
      <c r="A269" s="2" t="str">
        <f>HYPERLINK("https://stackoverflow.com/q/59103273", "59103273")</f>
        <v>59103273</v>
      </c>
      <c r="B269" s="3">
        <v>0.3817292564470893</v>
      </c>
    </row>
    <row r="270" ht="15.75" customHeight="1">
      <c r="A270" s="2" t="str">
        <f>HYPERLINK("https://stackoverflow.com/q/55179755", "55179755")</f>
        <v>55179755</v>
      </c>
      <c r="B270" s="3">
        <v>0.3809279233008047</v>
      </c>
    </row>
    <row r="271" ht="15.75" customHeight="1">
      <c r="A271" s="2" t="str">
        <f>HYPERLINK("https://stackoverflow.com/q/54881057", "54881057")</f>
        <v>54881057</v>
      </c>
      <c r="B271" s="3">
        <v>0.3803641510647881</v>
      </c>
    </row>
    <row r="272" ht="15.75" customHeight="1">
      <c r="A272" s="2" t="str">
        <f>HYPERLINK("https://stackoverflow.com/q/54363950", "54363950")</f>
        <v>54363950</v>
      </c>
      <c r="B272" s="3">
        <v>0.3802924173752357</v>
      </c>
    </row>
    <row r="273" ht="15.75" customHeight="1">
      <c r="A273" s="2" t="str">
        <f>HYPERLINK("https://stackoverflow.com/q/56844066", "56844066")</f>
        <v>56844066</v>
      </c>
      <c r="B273" s="3">
        <v>0.3796913983964344</v>
      </c>
    </row>
    <row r="274" ht="15.75" customHeight="1">
      <c r="A274" s="2" t="str">
        <f>HYPERLINK("https://stackoverflow.com/q/51657195", "51657195")</f>
        <v>51657195</v>
      </c>
      <c r="B274" s="3">
        <v>0.3781860051290103</v>
      </c>
    </row>
    <row r="275" ht="15.75" customHeight="1">
      <c r="A275" s="2" t="str">
        <f>HYPERLINK("https://stackoverflow.com/q/60633360", "60633360")</f>
        <v>60633360</v>
      </c>
      <c r="B275" s="3">
        <v>0.3780954708374064</v>
      </c>
    </row>
    <row r="276" ht="15.75" customHeight="1">
      <c r="A276" s="2" t="str">
        <f>HYPERLINK("https://stackoverflow.com/q/62018029", "62018029")</f>
        <v>62018029</v>
      </c>
      <c r="B276" s="3">
        <v>0.3756938756938756</v>
      </c>
    </row>
    <row r="277" ht="15.75" customHeight="1">
      <c r="A277" s="2" t="str">
        <f>HYPERLINK("https://stackoverflow.com/q/46647666", "46647666")</f>
        <v>46647666</v>
      </c>
      <c r="B277" s="3">
        <v>0.3744481855592967</v>
      </c>
    </row>
    <row r="278" ht="15.75" customHeight="1">
      <c r="A278" s="2" t="str">
        <f>HYPERLINK("https://stackoverflow.com/q/46250017", "46250017")</f>
        <v>46250017</v>
      </c>
      <c r="B278" s="3">
        <v>0.3731671554252201</v>
      </c>
    </row>
    <row r="279" ht="15.75" customHeight="1">
      <c r="A279" s="2" t="str">
        <f>HYPERLINK("https://stackoverflow.com/q/46016758", "46016758")</f>
        <v>46016758</v>
      </c>
      <c r="B279" s="3">
        <v>0.37316715542522</v>
      </c>
    </row>
    <row r="280" ht="15.75" customHeight="1">
      <c r="A280" s="2" t="str">
        <f>HYPERLINK("https://stackoverflow.com/q/60376741", "60376741")</f>
        <v>60376741</v>
      </c>
      <c r="B280" s="3">
        <v>0.3731092014674104</v>
      </c>
    </row>
    <row r="281" ht="15.75" customHeight="1">
      <c r="A281" s="2" t="str">
        <f>HYPERLINK("https://stackoverflow.com/q/59352243", "59352243")</f>
        <v>59352243</v>
      </c>
      <c r="B281" s="3">
        <v>0.372369225395162</v>
      </c>
    </row>
    <row r="282" ht="15.75" customHeight="1">
      <c r="A282" s="2" t="str">
        <f>HYPERLINK("https://stackoverflow.com/q/326366", "326366")</f>
        <v>326366</v>
      </c>
      <c r="B282" s="3">
        <v>0.3722870381066061</v>
      </c>
    </row>
    <row r="283" ht="15.75" customHeight="1">
      <c r="A283" s="2" t="str">
        <f>HYPERLINK("https://stackoverflow.com/q/60496009", "60496009")</f>
        <v>60496009</v>
      </c>
      <c r="B283" s="3">
        <v>0.3722053872053873</v>
      </c>
    </row>
    <row r="284" ht="15.75" customHeight="1">
      <c r="A284" s="2" t="str">
        <f>HYPERLINK("https://stackoverflow.com/q/50850661", "50850661")</f>
        <v>50850661</v>
      </c>
      <c r="B284" s="3">
        <v>0.3711342499888755</v>
      </c>
    </row>
    <row r="285" ht="15.75" customHeight="1">
      <c r="A285" s="2" t="str">
        <f>HYPERLINK("https://stackoverflow.com/q/30531307", "30531307")</f>
        <v>30531307</v>
      </c>
      <c r="B285" s="3">
        <v>0.3694004262811603</v>
      </c>
    </row>
    <row r="286" ht="15.75" customHeight="1">
      <c r="A286" s="2" t="str">
        <f>HYPERLINK("https://stackoverflow.com/q/60152570", "60152570")</f>
        <v>60152570</v>
      </c>
      <c r="B286" s="3">
        <v>0.3689792663476875</v>
      </c>
    </row>
    <row r="287" ht="15.75" customHeight="1">
      <c r="A287" s="2" t="str">
        <f>HYPERLINK("https://stackoverflow.com/q/59110327", "59110327")</f>
        <v>59110327</v>
      </c>
      <c r="B287" s="3">
        <v>0.3683221713856287</v>
      </c>
    </row>
    <row r="288" ht="15.75" customHeight="1">
      <c r="A288" s="2" t="str">
        <f>HYPERLINK("https://stackoverflow.com/q/10215293", "10215293")</f>
        <v>10215293</v>
      </c>
      <c r="B288" s="3">
        <v>0.3674997841664508</v>
      </c>
    </row>
    <row r="289" ht="15.75" customHeight="1">
      <c r="A289" s="2" t="str">
        <f>HYPERLINK("https://stackoverflow.com/q/58949589", "58949589")</f>
        <v>58949589</v>
      </c>
      <c r="B289" s="3">
        <v>0.3667563667563669</v>
      </c>
    </row>
    <row r="290" ht="15.75" customHeight="1">
      <c r="A290" s="2" t="str">
        <f>HYPERLINK("https://stackoverflow.com/q/57205735", "57205735")</f>
        <v>57205735</v>
      </c>
      <c r="B290" s="3">
        <v>0.3667296268922285</v>
      </c>
    </row>
    <row r="291" ht="15.75" customHeight="1">
      <c r="A291" s="2" t="str">
        <f>HYPERLINK("https://stackoverflow.com/q/56538252", "56538252")</f>
        <v>56538252</v>
      </c>
      <c r="B291" s="3">
        <v>0.366372053872054</v>
      </c>
    </row>
    <row r="292" ht="15.75" customHeight="1">
      <c r="A292" s="2" t="str">
        <f>HYPERLINK("https://stackoverflow.com/q/58473686", "58473686")</f>
        <v>58473686</v>
      </c>
      <c r="B292" s="3">
        <v>0.365936593659366</v>
      </c>
    </row>
    <row r="293" ht="15.75" customHeight="1">
      <c r="A293" s="2" t="str">
        <f>HYPERLINK("https://stackoverflow.com/q/57233121", "57233121")</f>
        <v>57233121</v>
      </c>
      <c r="B293" s="3">
        <v>0.3657628920786816</v>
      </c>
    </row>
    <row r="294" ht="15.75" customHeight="1">
      <c r="A294" s="2" t="str">
        <f>HYPERLINK("https://stackoverflow.com/q/44102892", "44102892")</f>
        <v>44102892</v>
      </c>
      <c r="B294" s="3">
        <v>0.3625559499922828</v>
      </c>
    </row>
    <row r="295" ht="15.75" customHeight="1">
      <c r="A295" s="2" t="str">
        <f>HYPERLINK("https://stackoverflow.com/q/55778580", "55778580")</f>
        <v>55778580</v>
      </c>
      <c r="B295" s="3">
        <v>0.3599689199689199</v>
      </c>
    </row>
    <row r="296" ht="15.75" customHeight="1">
      <c r="A296" s="2" t="str">
        <f>HYPERLINK("https://stackoverflow.com/q/50584100", "50584100")</f>
        <v>50584100</v>
      </c>
      <c r="B296" s="3">
        <v>0.3598939030593707</v>
      </c>
    </row>
    <row r="297" ht="15.75" customHeight="1">
      <c r="A297" s="2" t="str">
        <f>HYPERLINK("https://stackoverflow.com/q/59402662", "59402662")</f>
        <v>59402662</v>
      </c>
      <c r="B297" s="3">
        <v>0.3594972279182805</v>
      </c>
    </row>
    <row r="298" ht="15.75" customHeight="1">
      <c r="A298" s="2" t="str">
        <f>HYPERLINK("https://stackoverflow.com/q/53544934", "53544934")</f>
        <v>53544934</v>
      </c>
      <c r="B298" s="3">
        <v>0.3575757575757575</v>
      </c>
    </row>
    <row r="299" ht="15.75" customHeight="1">
      <c r="A299" s="2" t="str">
        <f>HYPERLINK("https://stackoverflow.com/q/57909595", "57909595")</f>
        <v>57909595</v>
      </c>
      <c r="B299" s="3">
        <v>0.3575136843293268</v>
      </c>
    </row>
    <row r="300" ht="15.75" customHeight="1">
      <c r="A300" s="2" t="str">
        <f>HYPERLINK("https://stackoverflow.com/q/43778494", "43778494")</f>
        <v>43778494</v>
      </c>
      <c r="B300" s="3">
        <v>0.3554593554593555</v>
      </c>
    </row>
    <row r="301" ht="15.75" customHeight="1">
      <c r="A301" s="2" t="str">
        <f>HYPERLINK("https://stackoverflow.com/q/61729358", "61729358")</f>
        <v>61729358</v>
      </c>
      <c r="B301" s="3">
        <v>0.3545970797658358</v>
      </c>
    </row>
    <row r="302" ht="15.75" customHeight="1">
      <c r="A302" s="2" t="str">
        <f>HYPERLINK("https://stackoverflow.com/q/46493441", "46493441")</f>
        <v>46493441</v>
      </c>
      <c r="B302" s="3">
        <v>0.3528549746166327</v>
      </c>
    </row>
    <row r="303" ht="15.75" customHeight="1">
      <c r="A303" s="2" t="str">
        <f>HYPERLINK("https://stackoverflow.com/q/60736675", "60736675")</f>
        <v>60736675</v>
      </c>
      <c r="B303" s="3">
        <v>0.3526486019451693</v>
      </c>
    </row>
    <row r="304" ht="15.75" customHeight="1">
      <c r="A304" s="2" t="str">
        <f>HYPERLINK("https://stackoverflow.com/q/56444605", "56444605")</f>
        <v>56444605</v>
      </c>
      <c r="B304" s="3">
        <v>0.349212081088943</v>
      </c>
    </row>
    <row r="305" ht="15.75" customHeight="1">
      <c r="A305" s="2" t="str">
        <f>HYPERLINK("https://stackoverflow.com/q/51168530", "51168530")</f>
        <v>51168530</v>
      </c>
      <c r="B305" s="3">
        <v>0.3486868686868688</v>
      </c>
    </row>
    <row r="306" ht="15.75" customHeight="1">
      <c r="A306" s="2" t="str">
        <f>HYPERLINK("https://stackoverflow.com/q/32723648", "32723648")</f>
        <v>32723648</v>
      </c>
      <c r="B306" s="3">
        <v>0.3486006448969411</v>
      </c>
    </row>
    <row r="307" ht="15.75" customHeight="1">
      <c r="A307" s="2" t="str">
        <f>HYPERLINK("https://stackoverflow.com/q/57115085", "57115085")</f>
        <v>57115085</v>
      </c>
      <c r="B307" s="3">
        <v>0.3469265963795504</v>
      </c>
    </row>
    <row r="308" ht="15.75" customHeight="1">
      <c r="A308" s="2" t="str">
        <f>HYPERLINK("https://stackoverflow.com/q/13991036", "13991036")</f>
        <v>13991036</v>
      </c>
      <c r="B308" s="3">
        <v>0.3459155508574113</v>
      </c>
    </row>
    <row r="309" ht="15.75" customHeight="1">
      <c r="A309" s="2" t="str">
        <f>HYPERLINK("https://stackoverflow.com/q/44442208", "44442208")</f>
        <v>44442208</v>
      </c>
      <c r="B309" s="3">
        <v>0.3458110516934046</v>
      </c>
    </row>
    <row r="310" ht="15.75" customHeight="1">
      <c r="A310" s="2" t="str">
        <f>HYPERLINK("https://stackoverflow.com/q/45555969", "45555969")</f>
        <v>45555969</v>
      </c>
      <c r="B310" s="3">
        <v>0.3458110516934046</v>
      </c>
    </row>
    <row r="311" ht="15.75" customHeight="1">
      <c r="A311" s="2" t="str">
        <f>HYPERLINK("https://stackoverflow.com/q/47795639", "47795639")</f>
        <v>47795639</v>
      </c>
      <c r="B311" s="3">
        <v>0.3451726568005638</v>
      </c>
    </row>
    <row r="312" ht="15.75" customHeight="1">
      <c r="A312" s="2" t="str">
        <f>HYPERLINK("https://stackoverflow.com/q/44733222", "44733222")</f>
        <v>44733222</v>
      </c>
      <c r="B312" s="3">
        <v>0.3442521495037907</v>
      </c>
    </row>
    <row r="313" ht="15.75" customHeight="1">
      <c r="A313" s="2" t="str">
        <f>HYPERLINK("https://stackoverflow.com/q/60751498", "60751498")</f>
        <v>60751498</v>
      </c>
      <c r="B313" s="3">
        <v>0.3438575701145534</v>
      </c>
    </row>
    <row r="314" ht="15.75" customHeight="1">
      <c r="A314" s="2" t="str">
        <f>HYPERLINK("https://stackoverflow.com/q/57422643", "57422643")</f>
        <v>57422643</v>
      </c>
      <c r="B314" s="3">
        <v>0.3429693352967011</v>
      </c>
    </row>
    <row r="315" ht="15.75" customHeight="1">
      <c r="A315" s="2" t="str">
        <f>HYPERLINK("https://stackoverflow.com/q/49286426", "49286426")</f>
        <v>49286426</v>
      </c>
      <c r="B315" s="3">
        <v>0.3416569541569541</v>
      </c>
    </row>
    <row r="316" ht="15.75" customHeight="1">
      <c r="A316" s="2" t="str">
        <f>HYPERLINK("https://stackoverflow.com/q/54790585", "54790585")</f>
        <v>54790585</v>
      </c>
      <c r="B316" s="3">
        <v>0.3413839247172581</v>
      </c>
    </row>
    <row r="317" ht="15.75" customHeight="1">
      <c r="A317" s="2" t="str">
        <f>HYPERLINK("https://stackoverflow.com/q/51043227", "51043227")</f>
        <v>51043227</v>
      </c>
      <c r="B317" s="3">
        <v>0.3407039374543067</v>
      </c>
    </row>
    <row r="318" ht="15.75" customHeight="1">
      <c r="A318" s="2" t="str">
        <f>HYPERLINK("https://stackoverflow.com/q/48621279", "48621279")</f>
        <v>48621279</v>
      </c>
      <c r="B318" s="3">
        <v>0.3394879022786</v>
      </c>
    </row>
    <row r="319" ht="15.75" customHeight="1">
      <c r="A319" s="2" t="str">
        <f>HYPERLINK("https://stackoverflow.com/q/41063794", "41063794")</f>
        <v>41063794</v>
      </c>
      <c r="B319" s="3">
        <v>0.3374993800525716</v>
      </c>
    </row>
    <row r="320" ht="15.75" customHeight="1">
      <c r="A320" s="2" t="str">
        <f>HYPERLINK("https://stackoverflow.com/q/61284724", "61284724")</f>
        <v>61284724</v>
      </c>
      <c r="B320" s="3">
        <v>0.3370331219168428</v>
      </c>
    </row>
    <row r="321" ht="15.75" customHeight="1">
      <c r="A321" s="2" t="str">
        <f>HYPERLINK("https://stackoverflow.com/q/58488107", "58488107")</f>
        <v>58488107</v>
      </c>
      <c r="B321" s="3">
        <v>0.3369193287892475</v>
      </c>
    </row>
    <row r="322" ht="15.75" customHeight="1">
      <c r="A322" s="2" t="str">
        <f>HYPERLINK("https://stackoverflow.com/q/24064506", "24064506")</f>
        <v>24064506</v>
      </c>
      <c r="B322" s="3">
        <v>0.3353019756732053</v>
      </c>
    </row>
    <row r="323" ht="15.75" customHeight="1">
      <c r="A323" s="2" t="str">
        <f>HYPERLINK("https://stackoverflow.com/q/25262060", "25262060")</f>
        <v>25262060</v>
      </c>
      <c r="B323" s="3">
        <v>0.3338567017323493</v>
      </c>
    </row>
    <row r="324" ht="15.75" customHeight="1">
      <c r="A324" s="2" t="str">
        <f>HYPERLINK("https://stackoverflow.com/q/61834955", "61834955")</f>
        <v>61834955</v>
      </c>
      <c r="B324" s="3">
        <v>0.3337595362911819</v>
      </c>
    </row>
    <row r="325" ht="15.75" customHeight="1">
      <c r="A325" s="2" t="str">
        <f>HYPERLINK("https://stackoverflow.com/q/41755842", "41755842")</f>
        <v>41755842</v>
      </c>
      <c r="B325" s="3">
        <v>0.333707444818556</v>
      </c>
    </row>
    <row r="326" ht="15.75" customHeight="1">
      <c r="A326" s="2" t="str">
        <f>HYPERLINK("https://stackoverflow.com/q/18270581", "18270581")</f>
        <v>18270581</v>
      </c>
      <c r="B326" s="3">
        <v>0.3336154844534734</v>
      </c>
    </row>
    <row r="327" ht="15.75" customHeight="1">
      <c r="A327" s="2" t="str">
        <f>HYPERLINK("https://stackoverflow.com/q/60750126", "60750126")</f>
        <v>60750126</v>
      </c>
      <c r="B327" s="3">
        <v>0.3335080912935584</v>
      </c>
    </row>
    <row r="328" ht="15.75" customHeight="1">
      <c r="A328" s="2" t="str">
        <f>HYPERLINK("https://stackoverflow.com/q/45120914", "45120914")</f>
        <v>45120914</v>
      </c>
      <c r="B328" s="3">
        <v>0.3294276094276094</v>
      </c>
    </row>
    <row r="329" ht="15.75" customHeight="1">
      <c r="A329" s="2" t="str">
        <f>HYPERLINK("https://stackoverflow.com/q/359717", "359717")</f>
        <v>359717</v>
      </c>
      <c r="B329" s="3">
        <v>0.3288123167155425</v>
      </c>
    </row>
    <row r="330" ht="15.75" customHeight="1">
      <c r="A330" s="2" t="str">
        <f>HYPERLINK("https://stackoverflow.com/q/36760509", "36760509")</f>
        <v>36760509</v>
      </c>
      <c r="B330" s="3">
        <v>0.3286558196737838</v>
      </c>
    </row>
    <row r="331" ht="15.75" customHeight="1">
      <c r="A331" s="2" t="str">
        <f>HYPERLINK("https://stackoverflow.com/q/56298980", "56298980")</f>
        <v>56298980</v>
      </c>
      <c r="B331" s="3">
        <v>0.3278371954842543</v>
      </c>
    </row>
    <row r="332" ht="15.75" customHeight="1">
      <c r="A332" s="2" t="str">
        <f>HYPERLINK("https://stackoverflow.com/q/61402700", "61402700")</f>
        <v>61402700</v>
      </c>
      <c r="B332" s="3">
        <v>0.3278371954842543</v>
      </c>
    </row>
    <row r="333" ht="15.75" customHeight="1">
      <c r="A333" s="2" t="str">
        <f>HYPERLINK("https://stackoverflow.com/q/59722652", "59722652")</f>
        <v>59722652</v>
      </c>
      <c r="B333" s="3">
        <v>0.326216254359967</v>
      </c>
    </row>
    <row r="334" ht="15.75" customHeight="1">
      <c r="A334" s="2" t="str">
        <f>HYPERLINK("https://stackoverflow.com/q/46705213", "46705213")</f>
        <v>46705213</v>
      </c>
      <c r="B334" s="3">
        <v>0.3246997823269011</v>
      </c>
    </row>
    <row r="335" ht="15.75" customHeight="1">
      <c r="A335" s="2" t="str">
        <f>HYPERLINK("https://stackoverflow.com/q/58041573", "58041573")</f>
        <v>58041573</v>
      </c>
      <c r="B335" s="3">
        <v>0.3239820075757577</v>
      </c>
    </row>
    <row r="336" ht="15.75" customHeight="1">
      <c r="A336" s="2" t="str">
        <f>HYPERLINK("https://stackoverflow.com/q/50730545", "50730545")</f>
        <v>50730545</v>
      </c>
      <c r="B336" s="3">
        <v>0.3238840013033562</v>
      </c>
    </row>
    <row r="337" ht="15.75" customHeight="1">
      <c r="A337" s="2" t="str">
        <f>HYPERLINK("https://stackoverflow.com/q/59438778", "59438778")</f>
        <v>59438778</v>
      </c>
      <c r="B337" s="3">
        <v>0.3231028231028232</v>
      </c>
    </row>
    <row r="338" ht="15.75" customHeight="1">
      <c r="A338" s="2" t="str">
        <f>HYPERLINK("https://stackoverflow.com/q/60334874", "60334874")</f>
        <v>60334874</v>
      </c>
      <c r="B338" s="3">
        <v>0.322650433433299</v>
      </c>
    </row>
    <row r="339" ht="15.75" customHeight="1">
      <c r="A339" s="2" t="str">
        <f>HYPERLINK("https://stackoverflow.com/q/59395726", "59395726")</f>
        <v>59395726</v>
      </c>
      <c r="B339" s="3">
        <v>0.3223620823620824</v>
      </c>
    </row>
    <row r="340" ht="15.75" customHeight="1">
      <c r="A340" s="2" t="str">
        <f>HYPERLINK("https://stackoverflow.com/q/58328684", "58328684")</f>
        <v>58328684</v>
      </c>
      <c r="B340" s="3">
        <v>0.3220784625279007</v>
      </c>
    </row>
    <row r="341" ht="15.75" customHeight="1">
      <c r="A341" s="2" t="str">
        <f>HYPERLINK("https://stackoverflow.com/q/34445962", "34445962")</f>
        <v>34445962</v>
      </c>
      <c r="B341" s="3">
        <v>0.3218459100812042</v>
      </c>
    </row>
    <row r="342" ht="15.75" customHeight="1">
      <c r="A342" s="2" t="str">
        <f>HYPERLINK("https://stackoverflow.com/q/46340789", "46340789")</f>
        <v>46340789</v>
      </c>
      <c r="B342" s="3">
        <v>0.3218459100812042</v>
      </c>
    </row>
    <row r="343" ht="15.75" customHeight="1">
      <c r="A343" s="2" t="str">
        <f>HYPERLINK("https://stackoverflow.com/q/56363143", "56363143")</f>
        <v>56363143</v>
      </c>
      <c r="B343" s="3">
        <v>0.3211911864761606</v>
      </c>
    </row>
    <row r="344" ht="15.75" customHeight="1">
      <c r="A344" s="2" t="str">
        <f>HYPERLINK("https://stackoverflow.com/q/46550925", "46550925")</f>
        <v>46550925</v>
      </c>
      <c r="B344" s="3">
        <v>0.3207861495961705</v>
      </c>
    </row>
    <row r="345" ht="15.75" customHeight="1">
      <c r="A345" s="2" t="str">
        <f>HYPERLINK("https://stackoverflow.com/q/60595868", "60595868")</f>
        <v>60595868</v>
      </c>
      <c r="B345" s="3">
        <v>0.3203255577356298</v>
      </c>
    </row>
    <row r="346" ht="15.75" customHeight="1">
      <c r="A346" s="2" t="str">
        <f>HYPERLINK("https://stackoverflow.com/q/48642274", "48642274")</f>
        <v>48642274</v>
      </c>
      <c r="B346" s="3">
        <v>0.3197586301034577</v>
      </c>
    </row>
    <row r="347" ht="15.75" customHeight="1">
      <c r="A347" s="2" t="str">
        <f>HYPERLINK("https://stackoverflow.com/q/42914503", "42914503")</f>
        <v>42914503</v>
      </c>
      <c r="B347" s="3">
        <v>0.3197408165253824</v>
      </c>
    </row>
    <row r="348" ht="15.75" customHeight="1">
      <c r="A348" s="2" t="str">
        <f>HYPERLINK("https://stackoverflow.com/q/52205799", "52205799")</f>
        <v>52205799</v>
      </c>
      <c r="B348" s="3">
        <v>0.3195663195663195</v>
      </c>
    </row>
    <row r="349" ht="15.75" customHeight="1">
      <c r="A349" s="2" t="str">
        <f>HYPERLINK("https://stackoverflow.com/q/10930561", "10930561")</f>
        <v>10930561</v>
      </c>
      <c r="B349" s="3">
        <v>0.3180853117158849</v>
      </c>
    </row>
    <row r="350" ht="15.75" customHeight="1">
      <c r="A350" s="2" t="str">
        <f>HYPERLINK("https://stackoverflow.com/q/61325505", "61325505")</f>
        <v>61325505</v>
      </c>
      <c r="B350" s="3">
        <v>0.317556091892375</v>
      </c>
    </row>
    <row r="351" ht="15.75" customHeight="1">
      <c r="A351" s="2" t="str">
        <f>HYPERLINK("https://stackoverflow.com/q/16942433", "16942433")</f>
        <v>16942433</v>
      </c>
      <c r="B351" s="3">
        <v>0.3167488841907447</v>
      </c>
    </row>
    <row r="352" ht="15.75" customHeight="1">
      <c r="A352" s="2" t="str">
        <f>HYPERLINK("https://stackoverflow.com/q/61327724", "61327724")</f>
        <v>61327724</v>
      </c>
      <c r="B352" s="3">
        <v>0.3160791589363018</v>
      </c>
    </row>
    <row r="353" ht="15.75" customHeight="1">
      <c r="A353" s="2" t="str">
        <f>HYPERLINK("https://stackoverflow.com/q/58109112", "58109112")</f>
        <v>58109112</v>
      </c>
      <c r="B353" s="3">
        <v>0.3158216548047056</v>
      </c>
    </row>
    <row r="354" ht="15.75" customHeight="1">
      <c r="A354" s="2" t="str">
        <f>HYPERLINK("https://stackoverflow.com/q/59062331", "59062331")</f>
        <v>59062331</v>
      </c>
      <c r="B354" s="3">
        <v>0.3151683501683502</v>
      </c>
    </row>
    <row r="355" ht="15.75" customHeight="1">
      <c r="A355" s="2" t="str">
        <f>HYPERLINK("https://stackoverflow.com/q/51847975", "51847975")</f>
        <v>51847975</v>
      </c>
      <c r="B355" s="3">
        <v>0.3131313131313132</v>
      </c>
    </row>
    <row r="356" ht="15.75" customHeight="1">
      <c r="A356" s="2" t="str">
        <f>HYPERLINK("https://stackoverflow.com/q/30256468", "30256468")</f>
        <v>30256468</v>
      </c>
      <c r="B356" s="3">
        <v>0.312481540551716</v>
      </c>
    </row>
    <row r="357" ht="15.75" customHeight="1">
      <c r="A357" s="2" t="str">
        <f>HYPERLINK("https://stackoverflow.com/q/61583655", "61583655")</f>
        <v>61583655</v>
      </c>
      <c r="B357" s="3">
        <v>0.311880866543246</v>
      </c>
    </row>
    <row r="358" ht="15.75" customHeight="1">
      <c r="A358" s="2" t="str">
        <f>HYPERLINK("https://stackoverflow.com/q/61481389", "61481389")</f>
        <v>61481389</v>
      </c>
      <c r="B358" s="3">
        <v>0.3110942760942761</v>
      </c>
    </row>
    <row r="359" ht="15.75" customHeight="1">
      <c r="A359" s="2" t="str">
        <f>HYPERLINK("https://stackoverflow.com/q/52427085", "52427085")</f>
        <v>52427085</v>
      </c>
      <c r="B359" s="3">
        <v>0.3099029031232422</v>
      </c>
    </row>
    <row r="360" ht="15.75" customHeight="1">
      <c r="A360" s="2" t="str">
        <f>HYPERLINK("https://stackoverflow.com/q/35764295", "35764295")</f>
        <v>35764295</v>
      </c>
      <c r="B360" s="3">
        <v>0.3054684778822711</v>
      </c>
    </row>
    <row r="361" ht="15.75" customHeight="1">
      <c r="A361" s="2" t="str">
        <f>HYPERLINK("https://stackoverflow.com/q/59389533", "59389533")</f>
        <v>59389533</v>
      </c>
      <c r="B361" s="3">
        <v>0.3053340421761475</v>
      </c>
    </row>
    <row r="362" ht="15.75" customHeight="1">
      <c r="A362" s="2" t="str">
        <f>HYPERLINK("https://stackoverflow.com/q/54521407", "54521407")</f>
        <v>54521407</v>
      </c>
      <c r="B362" s="3">
        <v>0.3044218911202284</v>
      </c>
    </row>
    <row r="363" ht="15.75" customHeight="1">
      <c r="A363" s="2" t="str">
        <f>HYPERLINK("https://stackoverflow.com/q/55484404", "55484404")</f>
        <v>55484404</v>
      </c>
      <c r="B363" s="3">
        <v>0.3043229577770914</v>
      </c>
    </row>
    <row r="364" ht="15.75" customHeight="1">
      <c r="A364" s="2" t="str">
        <f>HYPERLINK("https://stackoverflow.com/q/61845738", "61845738")</f>
        <v>61845738</v>
      </c>
      <c r="B364" s="3">
        <v>0.3038720538720538</v>
      </c>
    </row>
    <row r="365" ht="15.75" customHeight="1">
      <c r="A365" s="2" t="str">
        <f>HYPERLINK("https://stackoverflow.com/q/55645981", "55645981")</f>
        <v>55645981</v>
      </c>
      <c r="B365" s="3">
        <v>0.3029248645115034</v>
      </c>
    </row>
    <row r="366" ht="15.75" customHeight="1">
      <c r="A366" s="2" t="str">
        <f>HYPERLINK("https://stackoverflow.com/q/61632938", "61632938")</f>
        <v>61632938</v>
      </c>
      <c r="B366" s="3">
        <v>0.3014609994916341</v>
      </c>
    </row>
    <row r="367" ht="15.75" customHeight="1">
      <c r="A367" s="2" t="str">
        <f>HYPERLINK("https://stackoverflow.com/q/35482963", "35482963")</f>
        <v>35482963</v>
      </c>
      <c r="B367" s="3">
        <v>0.3014354066985646</v>
      </c>
    </row>
    <row r="368" ht="15.75" customHeight="1">
      <c r="A368" s="2" t="str">
        <f>HYPERLINK("https://stackoverflow.com/q/55367038", "55367038")</f>
        <v>55367038</v>
      </c>
      <c r="B368" s="3">
        <v>0.3014354066985646</v>
      </c>
    </row>
    <row r="369" ht="15.75" customHeight="1">
      <c r="A369" s="2" t="str">
        <f>HYPERLINK("https://stackoverflow.com/q/50339838", "50339838")</f>
        <v>50339838</v>
      </c>
      <c r="B369" s="3">
        <v>0.3008092396237712</v>
      </c>
    </row>
    <row r="370" ht="15.75" customHeight="1">
      <c r="A370" s="2" t="str">
        <f>HYPERLINK("https://stackoverflow.com/q/59881776", "59881776")</f>
        <v>59881776</v>
      </c>
      <c r="B370" s="3">
        <v>0.2996749501939814</v>
      </c>
    </row>
    <row r="371" ht="15.75" customHeight="1">
      <c r="A371" s="2" t="str">
        <f>HYPERLINK("https://stackoverflow.com/q/42506938", "42506938")</f>
        <v>42506938</v>
      </c>
      <c r="B371" s="3">
        <v>0.2996704558872465</v>
      </c>
    </row>
    <row r="372" ht="15.75" customHeight="1">
      <c r="A372" s="2" t="str">
        <f>HYPERLINK("https://stackoverflow.com/q/49035373", "49035373")</f>
        <v>49035373</v>
      </c>
      <c r="B372" s="3">
        <v>0.2992069027874655</v>
      </c>
    </row>
    <row r="373" ht="15.75" customHeight="1">
      <c r="A373" s="2" t="str">
        <f>HYPERLINK("https://stackoverflow.com/q/58333964", "58333964")</f>
        <v>58333964</v>
      </c>
      <c r="B373" s="3">
        <v>0.2992069027874655</v>
      </c>
    </row>
    <row r="374" ht="15.75" customHeight="1">
      <c r="A374" s="2" t="str">
        <f>HYPERLINK("https://stackoverflow.com/q/60396107", "60396107")</f>
        <v>60396107</v>
      </c>
      <c r="B374" s="3">
        <v>0.2987865526158743</v>
      </c>
    </row>
    <row r="375" ht="15.75" customHeight="1">
      <c r="A375" s="2" t="str">
        <f>HYPERLINK("https://stackoverflow.com/q/57262448", "57262448")</f>
        <v>57262448</v>
      </c>
      <c r="B375" s="3">
        <v>0.2960080254600803</v>
      </c>
    </row>
    <row r="376" ht="15.75" customHeight="1">
      <c r="A376" s="2" t="str">
        <f>HYPERLINK("https://stackoverflow.com/q/44920041", "44920041")</f>
        <v>44920041</v>
      </c>
      <c r="B376" s="3">
        <v>0.2951940934003714</v>
      </c>
    </row>
    <row r="377" ht="15.75" customHeight="1">
      <c r="A377" s="2" t="str">
        <f>HYPERLINK("https://stackoverflow.com/q/47442099", "47442099")</f>
        <v>47442099</v>
      </c>
      <c r="B377" s="3">
        <v>0.2937648269996868</v>
      </c>
    </row>
    <row r="378" ht="15.75" customHeight="1">
      <c r="A378" s="2" t="str">
        <f>HYPERLINK("https://stackoverflow.com/q/60389290", "60389290")</f>
        <v>60389290</v>
      </c>
      <c r="B378" s="3">
        <v>0.2922766122766123</v>
      </c>
    </row>
    <row r="379" ht="15.75" customHeight="1">
      <c r="A379" s="2" t="str">
        <f>HYPERLINK("https://stackoverflow.com/q/51024525", "51024525")</f>
        <v>51024525</v>
      </c>
      <c r="B379" s="3">
        <v>0.2886415172129458</v>
      </c>
    </row>
    <row r="380" ht="15.75" customHeight="1">
      <c r="A380" s="2" t="str">
        <f>HYPERLINK("https://stackoverflow.com/q/56508970", "56508970")</f>
        <v>56508970</v>
      </c>
      <c r="B380" s="3">
        <v>0.2860082908516877</v>
      </c>
    </row>
    <row r="381" ht="15.75" customHeight="1">
      <c r="A381" s="2" t="str">
        <f>HYPERLINK("https://stackoverflow.com/q/51977946", "51977946")</f>
        <v>51977946</v>
      </c>
      <c r="B381" s="3">
        <v>0.2858190847017663</v>
      </c>
    </row>
    <row r="382" ht="15.75" customHeight="1">
      <c r="A382" s="2" t="str">
        <f>HYPERLINK("https://stackoverflow.com/q/47333242", "47333242")</f>
        <v>47333242</v>
      </c>
      <c r="B382" s="3">
        <v>0.2844574780058651</v>
      </c>
    </row>
    <row r="383" ht="15.75" customHeight="1">
      <c r="A383" s="2" t="str">
        <f>HYPERLINK("https://stackoverflow.com/q/48385134", "48385134")</f>
        <v>48385134</v>
      </c>
      <c r="B383" s="3">
        <v>0.2838915470494418</v>
      </c>
    </row>
    <row r="384" ht="15.75" customHeight="1">
      <c r="A384" s="2" t="str">
        <f>HYPERLINK("https://stackoverflow.com/q/51769448", "51769448")</f>
        <v>51769448</v>
      </c>
      <c r="B384" s="3">
        <v>0.2825119672718838</v>
      </c>
    </row>
    <row r="385" ht="15.75" customHeight="1">
      <c r="A385" s="2" t="str">
        <f>HYPERLINK("https://stackoverflow.com/q/59658068", "59658068")</f>
        <v>59658068</v>
      </c>
      <c r="B385" s="3">
        <v>0.2810219505498476</v>
      </c>
    </row>
    <row r="386" ht="15.75" customHeight="1">
      <c r="A386" s="2" t="str">
        <f>HYPERLINK("https://stackoverflow.com/q/55024778", "55024778")</f>
        <v>55024778</v>
      </c>
      <c r="B386" s="3">
        <v>0.2769556025369979</v>
      </c>
    </row>
    <row r="387" ht="15.75" customHeight="1">
      <c r="A387" s="2" t="str">
        <f>HYPERLINK("https://stackoverflow.com/q/45209796", "45209796")</f>
        <v>45209796</v>
      </c>
      <c r="B387" s="3">
        <v>0.2747165307340362</v>
      </c>
    </row>
    <row r="388" ht="15.75" customHeight="1">
      <c r="A388" s="2" t="str">
        <f>HYPERLINK("https://stackoverflow.com/q/52213870", "52213870")</f>
        <v>52213870</v>
      </c>
      <c r="B388" s="3">
        <v>0.2728535353535353</v>
      </c>
    </row>
    <row r="389" ht="15.75" customHeight="1">
      <c r="A389" s="2" t="str">
        <f>HYPERLINK("https://stackoverflow.com/q/53388231", "53388231")</f>
        <v>53388231</v>
      </c>
      <c r="B389" s="3">
        <v>0.2718748668115757</v>
      </c>
    </row>
    <row r="390" ht="15.75" customHeight="1">
      <c r="A390" s="2" t="str">
        <f>HYPERLINK("https://stackoverflow.com/q/58796302", "58796302")</f>
        <v>58796302</v>
      </c>
      <c r="B390" s="3">
        <v>0.2717520027864855</v>
      </c>
    </row>
    <row r="391" ht="15.75" customHeight="1">
      <c r="A391" s="2" t="str">
        <f>HYPERLINK("https://stackoverflow.com/q/59730597", "59730597")</f>
        <v>59730597</v>
      </c>
      <c r="B391" s="3">
        <v>0.2695689485383078</v>
      </c>
    </row>
    <row r="392" ht="15.75" customHeight="1">
      <c r="A392" s="2" t="str">
        <f>HYPERLINK("https://stackoverflow.com/q/38733792", "38733792")</f>
        <v>38733792</v>
      </c>
      <c r="B392" s="3">
        <v>0.2684899213702759</v>
      </c>
    </row>
    <row r="393" ht="15.75" customHeight="1">
      <c r="A393" s="2" t="str">
        <f>HYPERLINK("https://stackoverflow.com/q/51381243", "51381243")</f>
        <v>51381243</v>
      </c>
      <c r="B393" s="3">
        <v>0.2582192582192582</v>
      </c>
    </row>
    <row r="394" ht="15.75" customHeight="1">
      <c r="A394" s="2" t="str">
        <f>HYPERLINK("https://stackoverflow.com/q/56600624", "56600624")</f>
        <v>56600624</v>
      </c>
      <c r="B394" s="3">
        <v>0.2554688602592794</v>
      </c>
    </row>
    <row r="395" ht="15.75" customHeight="1">
      <c r="A395" s="2" t="str">
        <f>HYPERLINK("https://stackoverflow.com/q/55617000", "55617000")</f>
        <v>55617000</v>
      </c>
      <c r="B395" s="3">
        <v>0.2542579543850192</v>
      </c>
    </row>
    <row r="396" ht="15.75" customHeight="1">
      <c r="A396" s="2" t="str">
        <f>HYPERLINK("https://stackoverflow.com/q/58698121", "58698121")</f>
        <v>58698121</v>
      </c>
      <c r="B396" s="3">
        <v>0.2534126797692689</v>
      </c>
    </row>
    <row r="397" ht="15.75" customHeight="1">
      <c r="A397" s="2" t="str">
        <f>HYPERLINK("https://stackoverflow.com/q/58824579", "58824579")</f>
        <v>58824579</v>
      </c>
      <c r="B397" s="3">
        <v>0.248021617448369</v>
      </c>
    </row>
    <row r="398" ht="15.75" customHeight="1">
      <c r="A398" s="2" t="str">
        <f>HYPERLINK("https://stackoverflow.com/q/42106471", "42106471")</f>
        <v>42106471</v>
      </c>
      <c r="B398" s="3">
        <v>0.2472512737999464</v>
      </c>
    </row>
    <row r="399" ht="15.75" customHeight="1">
      <c r="A399" s="2" t="str">
        <f>HYPERLINK("https://stackoverflow.com/q/37816734", "37816734")</f>
        <v>37816734</v>
      </c>
      <c r="B399" s="3">
        <v>0.244850742057446</v>
      </c>
    </row>
    <row r="400" ht="15.75" customHeight="1">
      <c r="A400" s="2" t="str">
        <f>HYPERLINK("https://stackoverflow.com/q/48647359", "48647359")</f>
        <v>48647359</v>
      </c>
      <c r="B400" s="3">
        <v>0.242940918132734</v>
      </c>
    </row>
    <row r="401" ht="15.75" customHeight="1">
      <c r="A401" s="2" t="str">
        <f>HYPERLINK("https://stackoverflow.com/q/60325363", "60325363")</f>
        <v>60325363</v>
      </c>
      <c r="B401" s="3">
        <v>0.2418350168350169</v>
      </c>
    </row>
    <row r="402" ht="15.75" customHeight="1">
      <c r="A402" s="2" t="str">
        <f>HYPERLINK("https://stackoverflow.com/q/58794905", "58794905")</f>
        <v>58794905</v>
      </c>
      <c r="B402" s="3">
        <v>0.2408907557422409</v>
      </c>
    </row>
    <row r="403" ht="15.75" customHeight="1">
      <c r="A403" s="2" t="str">
        <f>HYPERLINK("https://stackoverflow.com/q/20089789", "20089789")</f>
        <v>20089789</v>
      </c>
      <c r="B403" s="3">
        <v>0.2346086563963659</v>
      </c>
    </row>
    <row r="404" ht="15.75" customHeight="1">
      <c r="A404" s="2" t="str">
        <f>HYPERLINK("https://stackoverflow.com/q/45723760", "45723760")</f>
        <v>45723760</v>
      </c>
      <c r="B404" s="3">
        <v>0.2299997554234843</v>
      </c>
    </row>
    <row r="405" ht="15.75" customHeight="1">
      <c r="A405" s="2" t="str">
        <f>HYPERLINK("https://stackoverflow.com/q/51759572", "51759572")</f>
        <v>51759572</v>
      </c>
      <c r="B405" s="3">
        <v>0.225619022079199</v>
      </c>
    </row>
    <row r="406" ht="15.75" customHeight="1">
      <c r="A406" s="2" t="str">
        <f>HYPERLINK("https://stackoverflow.com/q/59211352", "59211352")</f>
        <v>59211352</v>
      </c>
      <c r="B406" s="3">
        <v>0.2175385136278991</v>
      </c>
    </row>
    <row r="407" ht="15.75" customHeight="1">
      <c r="A407" s="2" t="str">
        <f>HYPERLINK("https://stackoverflow.com/q/56961193", "56961193")</f>
        <v>56961193</v>
      </c>
      <c r="B407" s="3">
        <v>0.2158228245184767</v>
      </c>
    </row>
    <row r="408" ht="15.75" customHeight="1">
      <c r="A408" s="2" t="str">
        <f>HYPERLINK("https://stackoverflow.com/q/56958117", "56958117")</f>
        <v>56958117</v>
      </c>
      <c r="B408" s="3">
        <v>0.2138115852401567</v>
      </c>
    </row>
    <row r="409" ht="15.75" customHeight="1">
      <c r="A409" s="2" t="str">
        <f>HYPERLINK("https://stackoverflow.com/q/11248169", "11248169")</f>
        <v>11248169</v>
      </c>
      <c r="B409" s="3">
        <v>0.1712025919573089</v>
      </c>
    </row>
    <row r="410" ht="15.75" customHeight="1">
      <c r="A410" s="2" t="str">
        <f>HYPERLINK("https://stackoverflow.com/q/59503337", "59503337")</f>
        <v>59503337</v>
      </c>
      <c r="B410" s="3">
        <v>0.1660724896019014</v>
      </c>
    </row>
    <row r="411" ht="15.75" customHeight="1">
      <c r="A411" s="2" t="str">
        <f>HYPERLINK("https://stackoverflow.com/q/9139207", "9139207")</f>
        <v>9139207</v>
      </c>
      <c r="B411" s="3">
        <v>0.165788317962231</v>
      </c>
    </row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2020-12-22T01:28:30Z</dcterms:created>
  <dc:creator>openpyxl</dc:creator>
</cp:coreProperties>
</file>