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urztJxvwzPPIrRBCasjJLOO43+g=="/>
    </ext>
  </extLst>
</workbook>
</file>

<file path=xl/sharedStrings.xml><?xml version="1.0" encoding="utf-8"?>
<sst xmlns="http://schemas.openxmlformats.org/spreadsheetml/2006/main" count="2" uniqueCount="2">
  <si>
    <t>link</t>
  </si>
  <si>
    <t>Correlation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</si>
</sst>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color theme="1"/>
      <name val="Calibri"/>
    </font>
    <font>
      <u/>
      <color rgb="FF0000FF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9.25"/>
    <col customWidth="1" min="3" max="26" width="7.63"/>
  </cols>
  <sheetData>
    <row r="1">
      <c r="A1" s="1" t="s">
        <v>0</v>
      </c>
      <c r="B1" s="1" t="s">
        <v>1</v>
      </c>
    </row>
    <row r="2">
      <c r="A2" s="2" t="str">
        <f>HYPERLINK("https://stackoverflow.com/q/58846662", "58846662")</f>
        <v>58846662</v>
      </c>
      <c r="B2" s="3">
        <v>0.8321737505633046</v>
      </c>
    </row>
    <row r="3">
      <c r="A3" s="2" t="str">
        <f>HYPERLINK("https://stackoverflow.com/q/58790918", "58790918")</f>
        <v>58790918</v>
      </c>
      <c r="B3" s="3">
        <v>0.799181239709874</v>
      </c>
    </row>
    <row r="4">
      <c r="A4" s="2" t="str">
        <f>HYPERLINK("https://stackoverflow.com/q/56861761", "56861761")</f>
        <v>56861761</v>
      </c>
      <c r="B4" s="3">
        <v>0.7865973164480626</v>
      </c>
    </row>
    <row r="5">
      <c r="A5" s="2" t="str">
        <f>HYPERLINK("https://stackoverflow.com/q/51639748", "51639748")</f>
        <v>51639748</v>
      </c>
      <c r="B5" s="3">
        <v>0.7846921596921597</v>
      </c>
    </row>
    <row r="6">
      <c r="A6" s="2" t="str">
        <f>HYPERLINK("https://stackoverflow.com/q/61729009", "61729009")</f>
        <v>61729009</v>
      </c>
      <c r="B6" s="3">
        <v>0.761795166858458</v>
      </c>
    </row>
    <row r="7">
      <c r="A7" s="2" t="str">
        <f>HYPERLINK("https://stackoverflow.com/q/58746612", "58746612")</f>
        <v>58746612</v>
      </c>
      <c r="B7" s="3">
        <v>0.7501683501683502</v>
      </c>
    </row>
    <row r="8">
      <c r="A8" s="2" t="str">
        <f>HYPERLINK("https://stackoverflow.com/q/42677688", "42677688")</f>
        <v>42677688</v>
      </c>
      <c r="B8" s="3">
        <v>0.741971775870081</v>
      </c>
    </row>
    <row r="9">
      <c r="A9" s="2" t="str">
        <f>HYPERLINK("https://stackoverflow.com/q/45133010", "45133010")</f>
        <v>45133010</v>
      </c>
      <c r="B9" s="3">
        <v>0.7331769511864299</v>
      </c>
    </row>
    <row r="10">
      <c r="A10" s="2" t="str">
        <f>HYPERLINK("https://stackoverflow.com/q/56148445", "56148445")</f>
        <v>56148445</v>
      </c>
      <c r="B10" s="3">
        <v>0.7301501916886532</v>
      </c>
    </row>
    <row r="11">
      <c r="A11" s="2" t="str">
        <f>HYPERLINK("https://stackoverflow.com/q/61827269", "61827269")</f>
        <v>61827269</v>
      </c>
      <c r="B11" s="3">
        <v>0.7284877072612922</v>
      </c>
    </row>
    <row r="12">
      <c r="A12" s="2" t="str">
        <f>HYPERLINK("https://stackoverflow.com/q/51923404", "51923404")</f>
        <v>51923404</v>
      </c>
      <c r="B12" s="3">
        <v>0.7233999508677621</v>
      </c>
    </row>
    <row r="13">
      <c r="A13" s="2" t="str">
        <f>HYPERLINK("https://stackoverflow.com/q/56649946", "56649946")</f>
        <v>56649946</v>
      </c>
      <c r="B13" s="3">
        <v>0.7149601606123346</v>
      </c>
    </row>
    <row r="14">
      <c r="A14" s="2" t="str">
        <f>HYPERLINK("https://stackoverflow.com/q/44080566", "44080566")</f>
        <v>44080566</v>
      </c>
      <c r="B14" s="3">
        <v>0.709774610348224</v>
      </c>
    </row>
    <row r="15">
      <c r="A15" s="2" t="str">
        <f>HYPERLINK("https://stackoverflow.com/q/46429884", "46429884")</f>
        <v>46429884</v>
      </c>
      <c r="B15" s="3">
        <v>0.7094186416220315</v>
      </c>
    </row>
    <row r="16">
      <c r="A16" s="2" t="str">
        <f>HYPERLINK("https://stackoverflow.com/q/34515865", "34515865")</f>
        <v>34515865</v>
      </c>
      <c r="B16" s="3">
        <v>0.7066851723340273</v>
      </c>
    </row>
    <row r="17">
      <c r="A17" s="2" t="str">
        <f>HYPERLINK("https://stackoverflow.com/q/14598065", "14598065")</f>
        <v>14598065</v>
      </c>
      <c r="B17" s="3">
        <v>0.7022053872053873</v>
      </c>
    </row>
    <row r="18">
      <c r="A18" s="2" t="str">
        <f>HYPERLINK("https://stackoverflow.com/q/44638137", "44638137")</f>
        <v>44638137</v>
      </c>
      <c r="B18" s="3">
        <v>0.7006313131313132</v>
      </c>
    </row>
    <row r="19">
      <c r="A19" s="2" t="str">
        <f>HYPERLINK("https://stackoverflow.com/q/45996851", "45996851")</f>
        <v>45996851</v>
      </c>
      <c r="B19" s="3">
        <v>0.6986835320168654</v>
      </c>
    </row>
    <row r="20">
      <c r="A20" s="2" t="str">
        <f>HYPERLINK("https://stackoverflow.com/q/41945601", "41945601")</f>
        <v>41945601</v>
      </c>
      <c r="B20" s="3">
        <v>0.6978345094783451</v>
      </c>
    </row>
    <row r="21" ht="15.75" customHeight="1">
      <c r="A21" s="2" t="str">
        <f>HYPERLINK("https://stackoverflow.com/q/44903106", "44903106")</f>
        <v>44903106</v>
      </c>
      <c r="B21" s="3">
        <v>0.6946697746697748</v>
      </c>
    </row>
    <row r="22" ht="15.75" customHeight="1">
      <c r="A22" s="2" t="str">
        <f>HYPERLINK("https://stackoverflow.com/q/58101949", "58101949")</f>
        <v>58101949</v>
      </c>
      <c r="B22" s="3">
        <v>0.6874003189792663</v>
      </c>
    </row>
    <row r="23" ht="15.75" customHeight="1">
      <c r="A23" s="2" t="str">
        <f>HYPERLINK("https://stackoverflow.com/q/53942601", "53942601")</f>
        <v>53942601</v>
      </c>
      <c r="B23" s="3">
        <v>0.6862656414895221</v>
      </c>
    </row>
    <row r="24" ht="15.75" customHeight="1">
      <c r="A24" s="2" t="str">
        <f>HYPERLINK("https://stackoverflow.com/q/55596420", "55596420")</f>
        <v>55596420</v>
      </c>
      <c r="B24" s="3">
        <v>0.678851293201069</v>
      </c>
    </row>
    <row r="25" ht="15.75" customHeight="1">
      <c r="A25" s="2" t="str">
        <f>HYPERLINK("https://stackoverflow.com/q/52838421", "52838421")</f>
        <v>52838421</v>
      </c>
      <c r="B25" s="3">
        <v>0.662957702020202</v>
      </c>
    </row>
    <row r="26" ht="15.75" customHeight="1">
      <c r="A26" s="2" t="str">
        <f>HYPERLINK("https://stackoverflow.com/q/59299127", "59299127")</f>
        <v>59299127</v>
      </c>
      <c r="B26" s="3">
        <v>0.6546156546156546</v>
      </c>
    </row>
    <row r="27" ht="15.75" customHeight="1">
      <c r="A27" s="2" t="str">
        <f>HYPERLINK("https://stackoverflow.com/q/55137884", "55137884")</f>
        <v>55137884</v>
      </c>
      <c r="B27" s="3">
        <v>0.6497266240385507</v>
      </c>
    </row>
    <row r="28" ht="15.75" customHeight="1">
      <c r="A28" s="2" t="str">
        <f>HYPERLINK("https://stackoverflow.com/q/59929281", "59929281")</f>
        <v>59929281</v>
      </c>
      <c r="B28" s="3">
        <v>0.6464646464646465</v>
      </c>
    </row>
    <row r="29" ht="15.75" customHeight="1">
      <c r="A29" s="2" t="str">
        <f>HYPERLINK("https://stackoverflow.com/q/51257658", "51257658")</f>
        <v>51257658</v>
      </c>
      <c r="B29" s="3">
        <v>0.6455874534821903</v>
      </c>
    </row>
    <row r="30" ht="15.75" customHeight="1">
      <c r="A30" s="2" t="str">
        <f>HYPERLINK("https://stackoverflow.com/q/58488121", "58488121")</f>
        <v>58488121</v>
      </c>
      <c r="B30" s="3">
        <v>0.6408748677742517</v>
      </c>
    </row>
    <row r="31" ht="15.75" customHeight="1">
      <c r="A31" s="2" t="str">
        <f>HYPERLINK("https://stackoverflow.com/q/43079162", "43079162")</f>
        <v>43079162</v>
      </c>
      <c r="B31" s="3">
        <v>0.6374503411540449</v>
      </c>
    </row>
    <row r="32" ht="15.75" customHeight="1">
      <c r="A32" s="2" t="str">
        <f>HYPERLINK("https://stackoverflow.com/q/57827537", "57827537")</f>
        <v>57827537</v>
      </c>
      <c r="B32" s="3">
        <v>0.6349657829802233</v>
      </c>
    </row>
    <row r="33" ht="15.75" customHeight="1">
      <c r="A33" s="2" t="str">
        <f>HYPERLINK("https://stackoverflow.com/q/59371835", "59371835")</f>
        <v>59371835</v>
      </c>
      <c r="B33" s="3">
        <v>0.6341747041521307</v>
      </c>
    </row>
    <row r="34" ht="15.75" customHeight="1">
      <c r="A34" s="2" t="str">
        <f>HYPERLINK("https://stackoverflow.com/q/55594848", "55594848")</f>
        <v>55594848</v>
      </c>
      <c r="B34" s="3">
        <v>0.631269964603298</v>
      </c>
    </row>
    <row r="35" ht="15.75" customHeight="1">
      <c r="A35" s="2" t="str">
        <f>HYPERLINK("https://stackoverflow.com/q/57900028", "57900028")</f>
        <v>57900028</v>
      </c>
      <c r="B35" s="3">
        <v>0.6301074404522682</v>
      </c>
    </row>
    <row r="36" ht="15.75" customHeight="1">
      <c r="A36" s="2" t="str">
        <f>HYPERLINK("https://stackoverflow.com/q/44588246", "44588246")</f>
        <v>44588246</v>
      </c>
      <c r="B36" s="3">
        <v>0.6294395568589117</v>
      </c>
    </row>
    <row r="37" ht="15.75" customHeight="1">
      <c r="A37" s="2" t="str">
        <f>HYPERLINK("https://stackoverflow.com/q/58289560", "58289560")</f>
        <v>58289560</v>
      </c>
      <c r="B37" s="3">
        <v>0.6265561180815419</v>
      </c>
    </row>
    <row r="38" ht="15.75" customHeight="1">
      <c r="A38" s="2" t="str">
        <f>HYPERLINK("https://stackoverflow.com/q/48611557", "48611557")</f>
        <v>48611557</v>
      </c>
      <c r="B38" s="3">
        <v>0.6251635526246927</v>
      </c>
    </row>
    <row r="39" ht="15.75" customHeight="1">
      <c r="A39" s="2" t="str">
        <f>HYPERLINK("https://stackoverflow.com/q/57131917", "57131917")</f>
        <v>57131917</v>
      </c>
      <c r="B39" s="3">
        <v>0.6250437803835863</v>
      </c>
    </row>
    <row r="40" ht="15.75" customHeight="1">
      <c r="A40" s="2" t="str">
        <f>HYPERLINK("https://stackoverflow.com/q/57297387", "57297387")</f>
        <v>57297387</v>
      </c>
      <c r="B40" s="3">
        <v>0.6245112414467253</v>
      </c>
    </row>
    <row r="41" ht="15.75" customHeight="1">
      <c r="A41" s="2" t="str">
        <f>HYPERLINK("https://stackoverflow.com/q/59533959", "59533959")</f>
        <v>59533959</v>
      </c>
      <c r="B41" s="3">
        <v>0.6238432226456179</v>
      </c>
    </row>
    <row r="42" ht="15.75" customHeight="1">
      <c r="A42" s="2" t="str">
        <f>HYPERLINK("https://stackoverflow.com/q/44952033", "44952033")</f>
        <v>44952033</v>
      </c>
      <c r="B42" s="3">
        <v>0.6210016835016836</v>
      </c>
    </row>
    <row r="43" ht="15.75" customHeight="1">
      <c r="A43" s="2" t="str">
        <f>HYPERLINK("https://stackoverflow.com/q/48752410", "48752410")</f>
        <v>48752410</v>
      </c>
      <c r="B43" s="3">
        <v>0.6208236208236209</v>
      </c>
    </row>
    <row r="44" ht="15.75" customHeight="1">
      <c r="A44" s="2" t="str">
        <f>HYPERLINK("https://stackoverflow.com/q/58730563", "58730563")</f>
        <v>58730563</v>
      </c>
      <c r="B44" s="3">
        <v>0.6201555787762685</v>
      </c>
    </row>
    <row r="45" ht="15.75" customHeight="1">
      <c r="A45" s="2" t="str">
        <f>HYPERLINK("https://stackoverflow.com/q/57271657", "57271657")</f>
        <v>57271657</v>
      </c>
      <c r="B45" s="3">
        <v>0.6180474824976104</v>
      </c>
    </row>
    <row r="46" ht="15.75" customHeight="1">
      <c r="A46" s="2" t="str">
        <f>HYPERLINK("https://stackoverflow.com/q/60779964", "60779964")</f>
        <v>60779964</v>
      </c>
      <c r="B46" s="3">
        <v>0.6178932178932179</v>
      </c>
    </row>
    <row r="47" ht="15.75" customHeight="1">
      <c r="A47" s="2" t="str">
        <f>HYPERLINK("https://stackoverflow.com/q/59140407", "59140407")</f>
        <v>59140407</v>
      </c>
      <c r="B47" s="3">
        <v>0.6134237107921319</v>
      </c>
    </row>
    <row r="48" ht="15.75" customHeight="1">
      <c r="A48" s="2" t="str">
        <f>HYPERLINK("https://stackoverflow.com/q/60556908", "60556908")</f>
        <v>60556908</v>
      </c>
      <c r="B48" s="3">
        <v>0.6118825138998049</v>
      </c>
    </row>
    <row r="49" ht="15.75" customHeight="1">
      <c r="A49" s="2" t="str">
        <f>HYPERLINK("https://stackoverflow.com/q/56213578", "56213578")</f>
        <v>56213578</v>
      </c>
      <c r="B49" s="3">
        <v>0.6098391320613543</v>
      </c>
    </row>
    <row r="50" ht="15.75" customHeight="1">
      <c r="A50" s="2" t="str">
        <f>HYPERLINK("https://stackoverflow.com/q/51893056", "51893056")</f>
        <v>51893056</v>
      </c>
      <c r="B50" s="3">
        <v>0.6097262952101662</v>
      </c>
    </row>
    <row r="51" ht="15.75" customHeight="1">
      <c r="A51" s="2" t="str">
        <f>HYPERLINK("https://stackoverflow.com/q/42638538", "42638538")</f>
        <v>42638538</v>
      </c>
      <c r="B51" s="3">
        <v>0.6092859763987871</v>
      </c>
    </row>
    <row r="52" ht="15.75" customHeight="1">
      <c r="A52" s="2" t="str">
        <f>HYPERLINK("https://stackoverflow.com/q/37837215", "37837215")</f>
        <v>37837215</v>
      </c>
      <c r="B52" s="3">
        <v>0.6086698183884884</v>
      </c>
    </row>
    <row r="53" ht="15.75" customHeight="1">
      <c r="A53" s="2" t="str">
        <f>HYPERLINK("https://stackoverflow.com/q/61641793", "61641793")</f>
        <v>61641793</v>
      </c>
      <c r="B53" s="3">
        <v>0.6055439303521145</v>
      </c>
    </row>
    <row r="54" ht="15.75" customHeight="1">
      <c r="A54" s="2" t="str">
        <f>HYPERLINK("https://stackoverflow.com/q/46382002", "46382002")</f>
        <v>46382002</v>
      </c>
      <c r="B54" s="3">
        <v>0.5998696643857935</v>
      </c>
    </row>
    <row r="55" ht="15.75" customHeight="1">
      <c r="A55" s="2" t="str">
        <f>HYPERLINK("https://stackoverflow.com/q/59305155", "59305155")</f>
        <v>59305155</v>
      </c>
      <c r="B55" s="3">
        <v>0.59877536426209</v>
      </c>
    </row>
    <row r="56" ht="15.75" customHeight="1">
      <c r="A56" s="2" t="str">
        <f>HYPERLINK("https://stackoverflow.com/q/57193206", "57193206")</f>
        <v>57193206</v>
      </c>
      <c r="B56" s="3">
        <v>0.5983400887859487</v>
      </c>
    </row>
    <row r="57" ht="15.75" customHeight="1">
      <c r="A57" s="2" t="str">
        <f>HYPERLINK("https://stackoverflow.com/q/58325798", "58325798")</f>
        <v>58325798</v>
      </c>
      <c r="B57" s="3">
        <v>0.5976255752076409</v>
      </c>
    </row>
    <row r="58" ht="15.75" customHeight="1">
      <c r="A58" s="2" t="str">
        <f>HYPERLINK("https://stackoverflow.com/q/25971699", "25971699")</f>
        <v>25971699</v>
      </c>
      <c r="B58" s="3">
        <v>0.5968919968919969</v>
      </c>
    </row>
    <row r="59" ht="15.75" customHeight="1">
      <c r="A59" s="2" t="str">
        <f>HYPERLINK("https://stackoverflow.com/q/45875383", "45875383")</f>
        <v>45875383</v>
      </c>
      <c r="B59" s="3">
        <v>0.5968040533956933</v>
      </c>
    </row>
    <row r="60" ht="15.75" customHeight="1">
      <c r="A60" s="2" t="str">
        <f>HYPERLINK("https://stackoverflow.com/q/44416531", "44416531")</f>
        <v>44416531</v>
      </c>
      <c r="B60" s="3">
        <v>0.5950550278908489</v>
      </c>
    </row>
    <row r="61" ht="15.75" customHeight="1">
      <c r="A61" s="2" t="str">
        <f>HYPERLINK("https://stackoverflow.com/q/44565423", "44565423")</f>
        <v>44565423</v>
      </c>
      <c r="B61" s="3">
        <v>0.5909090909090909</v>
      </c>
    </row>
    <row r="62" ht="15.75" customHeight="1">
      <c r="A62" s="2" t="str">
        <f>HYPERLINK("https://stackoverflow.com/q/56981588", "56981588")</f>
        <v>56981588</v>
      </c>
      <c r="B62" s="3">
        <v>0.582737136507223</v>
      </c>
    </row>
    <row r="63" ht="15.75" customHeight="1">
      <c r="A63" s="2" t="str">
        <f>HYPERLINK("https://stackoverflow.com/q/50868194", "50868194")</f>
        <v>50868194</v>
      </c>
      <c r="B63" s="3">
        <v>0.5812982142096067</v>
      </c>
    </row>
    <row r="64" ht="15.75" customHeight="1">
      <c r="A64" s="2" t="str">
        <f>HYPERLINK("https://stackoverflow.com/q/57170075", "57170075")</f>
        <v>57170075</v>
      </c>
      <c r="B64" s="3">
        <v>0.5791191659358861</v>
      </c>
    </row>
    <row r="65" ht="15.75" customHeight="1">
      <c r="A65" s="2" t="str">
        <f>HYPERLINK("https://stackoverflow.com/q/59688843", "59688843")</f>
        <v>59688843</v>
      </c>
      <c r="B65" s="3">
        <v>0.5766599714726516</v>
      </c>
    </row>
    <row r="66" ht="15.75" customHeight="1">
      <c r="A66" s="2" t="str">
        <f>HYPERLINK("https://stackoverflow.com/q/51488750", "51488750")</f>
        <v>51488750</v>
      </c>
      <c r="B66" s="3">
        <v>0.5760972414295072</v>
      </c>
    </row>
    <row r="67" ht="15.75" customHeight="1">
      <c r="A67" s="2" t="str">
        <f>HYPERLINK("https://stackoverflow.com/q/50872515", "50872515")</f>
        <v>50872515</v>
      </c>
      <c r="B67" s="3">
        <v>0.5757205078305996</v>
      </c>
    </row>
    <row r="68" ht="15.75" customHeight="1">
      <c r="A68" s="2" t="str">
        <f>HYPERLINK("https://stackoverflow.com/q/57034340", "57034340")</f>
        <v>57034340</v>
      </c>
      <c r="B68" s="3">
        <v>0.5743278943278943</v>
      </c>
    </row>
    <row r="69" ht="15.75" customHeight="1">
      <c r="A69" s="2" t="str">
        <f>HYPERLINK("https://stackoverflow.com/q/52761661", "52761661")</f>
        <v>52761661</v>
      </c>
      <c r="B69" s="3">
        <v>0.5731377172299362</v>
      </c>
    </row>
    <row r="70" ht="15.75" customHeight="1">
      <c r="A70" s="2" t="str">
        <f>HYPERLINK("https://stackoverflow.com/q/14534834", "14534834")</f>
        <v>14534834</v>
      </c>
      <c r="B70" s="3">
        <v>0.5715808932548471</v>
      </c>
    </row>
    <row r="71" ht="15.75" customHeight="1">
      <c r="A71" s="2" t="str">
        <f>HYPERLINK("https://stackoverflow.com/q/48952883", "48952883")</f>
        <v>48952883</v>
      </c>
      <c r="B71" s="3">
        <v>0.5710930965708035</v>
      </c>
    </row>
    <row r="72" ht="15.75" customHeight="1">
      <c r="A72" s="2" t="str">
        <f>HYPERLINK("https://stackoverflow.com/q/51196057", "51196057")</f>
        <v>51196057</v>
      </c>
      <c r="B72" s="3">
        <v>0.5664381914381914</v>
      </c>
    </row>
    <row r="73" ht="15.75" customHeight="1">
      <c r="A73" s="2" t="str">
        <f>HYPERLINK("https://stackoverflow.com/q/51352351", "51352351")</f>
        <v>51352351</v>
      </c>
      <c r="B73" s="3">
        <v>0.5658157202274849</v>
      </c>
    </row>
    <row r="74" ht="15.75" customHeight="1">
      <c r="A74" s="2" t="str">
        <f>HYPERLINK("https://stackoverflow.com/q/49715967", "49715967")</f>
        <v>49715967</v>
      </c>
      <c r="B74" s="3">
        <v>0.564860806283932</v>
      </c>
    </row>
    <row r="75" ht="15.75" customHeight="1">
      <c r="A75" s="2" t="str">
        <f>HYPERLINK("https://stackoverflow.com/q/44293572", "44293572")</f>
        <v>44293572</v>
      </c>
      <c r="B75" s="3">
        <v>0.5643390425999121</v>
      </c>
    </row>
    <row r="76" ht="15.75" customHeight="1">
      <c r="A76" s="2" t="str">
        <f>HYPERLINK("https://stackoverflow.com/q/43860901", "43860901")</f>
        <v>43860901</v>
      </c>
      <c r="B76" s="3">
        <v>0.5637668746686243</v>
      </c>
    </row>
    <row r="77" ht="15.75" customHeight="1">
      <c r="A77" s="2" t="str">
        <f>HYPERLINK("https://stackoverflow.com/q/12242168", "12242168")</f>
        <v>12242168</v>
      </c>
      <c r="B77" s="3">
        <v>0.5626972853535354</v>
      </c>
    </row>
    <row r="78" ht="15.75" customHeight="1">
      <c r="A78" s="2" t="str">
        <f>HYPERLINK("https://stackoverflow.com/q/55471918", "55471918")</f>
        <v>55471918</v>
      </c>
      <c r="B78" s="3">
        <v>0.5623553975509283</v>
      </c>
    </row>
    <row r="79" ht="15.75" customHeight="1">
      <c r="A79" s="2" t="str">
        <f>HYPERLINK("https://stackoverflow.com/q/34920892", "34920892")</f>
        <v>34920892</v>
      </c>
      <c r="B79" s="3">
        <v>0.5614498495854429</v>
      </c>
    </row>
    <row r="80" ht="15.75" customHeight="1">
      <c r="A80" s="2" t="str">
        <f>HYPERLINK("https://stackoverflow.com/q/55999786", "55999786")</f>
        <v>55999786</v>
      </c>
      <c r="B80" s="3">
        <v>0.5593355919442875</v>
      </c>
    </row>
    <row r="81" ht="15.75" customHeight="1">
      <c r="A81" s="2" t="str">
        <f>HYPERLINK("https://stackoverflow.com/q/47317006", "47317006")</f>
        <v>47317006</v>
      </c>
      <c r="B81" s="3">
        <v>0.5587453482190324</v>
      </c>
    </row>
    <row r="82" ht="15.75" customHeight="1">
      <c r="A82" s="2" t="str">
        <f>HYPERLINK("https://stackoverflow.com/q/58372218", "58372218")</f>
        <v>58372218</v>
      </c>
      <c r="B82" s="3">
        <v>0.558655609806505</v>
      </c>
    </row>
    <row r="83" ht="15.75" customHeight="1">
      <c r="A83" s="2" t="str">
        <f>HYPERLINK("https://stackoverflow.com/q/52120970", "52120970")</f>
        <v>52120970</v>
      </c>
      <c r="B83" s="3">
        <v>0.5555395981936266</v>
      </c>
    </row>
    <row r="84" ht="15.75" customHeight="1">
      <c r="A84" s="2" t="str">
        <f>HYPERLINK("https://stackoverflow.com/q/56006287", "56006287")</f>
        <v>56006287</v>
      </c>
      <c r="B84" s="3">
        <v>0.5554924242424243</v>
      </c>
    </row>
    <row r="85" ht="15.75" customHeight="1">
      <c r="A85" s="2" t="str">
        <f>HYPERLINK("https://stackoverflow.com/q/59419349", "59419349")</f>
        <v>59419349</v>
      </c>
      <c r="B85" s="3">
        <v>0.5524900748781346</v>
      </c>
    </row>
    <row r="86" ht="15.75" customHeight="1">
      <c r="A86" s="2" t="str">
        <f>HYPERLINK("https://stackoverflow.com/q/58914330", "58914330")</f>
        <v>58914330</v>
      </c>
      <c r="B86" s="3">
        <v>0.5472849298352654</v>
      </c>
    </row>
    <row r="87" ht="15.75" customHeight="1">
      <c r="A87" s="2" t="str">
        <f>HYPERLINK("https://stackoverflow.com/q/32247953", "32247953")</f>
        <v>32247953</v>
      </c>
      <c r="B87" s="3">
        <v>0.5471495779714958</v>
      </c>
    </row>
    <row r="88" ht="15.75" customHeight="1">
      <c r="A88" s="2" t="str">
        <f>HYPERLINK("https://stackoverflow.com/q/23786385", "23786385")</f>
        <v>23786385</v>
      </c>
      <c r="B88" s="3">
        <v>0.5449596832882135</v>
      </c>
    </row>
    <row r="89" ht="15.75" customHeight="1">
      <c r="A89" s="2" t="str">
        <f>HYPERLINK("https://stackoverflow.com/q/51748181", "51748181")</f>
        <v>51748181</v>
      </c>
      <c r="B89" s="3">
        <v>0.5424709730759553</v>
      </c>
    </row>
    <row r="90" ht="15.75" customHeight="1">
      <c r="A90" s="2" t="str">
        <f>HYPERLINK("https://stackoverflow.com/q/53258037", "53258037")</f>
        <v>53258037</v>
      </c>
      <c r="B90" s="3">
        <v>0.5418308647008198</v>
      </c>
    </row>
    <row r="91" ht="15.75" customHeight="1">
      <c r="A91" s="2" t="str">
        <f>HYPERLINK("https://stackoverflow.com/q/42239047", "42239047")</f>
        <v>42239047</v>
      </c>
      <c r="B91" s="3">
        <v>0.5413595413595415</v>
      </c>
    </row>
    <row r="92" ht="15.75" customHeight="1">
      <c r="A92" s="2" t="str">
        <f>HYPERLINK("https://stackoverflow.com/q/43462940", "43462940")</f>
        <v>43462940</v>
      </c>
      <c r="B92" s="3">
        <v>0.540224794922081</v>
      </c>
    </row>
    <row r="93" ht="15.75" customHeight="1">
      <c r="A93" s="2" t="str">
        <f>HYPERLINK("https://stackoverflow.com/q/58904486", "58904486")</f>
        <v>58904486</v>
      </c>
      <c r="B93" s="3">
        <v>0.5391776271317381</v>
      </c>
    </row>
    <row r="94" ht="15.75" customHeight="1">
      <c r="A94" s="2" t="str">
        <f>HYPERLINK("https://stackoverflow.com/q/52058662", "52058662")</f>
        <v>52058662</v>
      </c>
      <c r="B94" s="3">
        <v>0.5386740972947869</v>
      </c>
    </row>
    <row r="95" ht="15.75" customHeight="1">
      <c r="A95" s="2" t="str">
        <f>HYPERLINK("https://stackoverflow.com/q/54478438", "54478438")</f>
        <v>54478438</v>
      </c>
      <c r="B95" s="3">
        <v>0.5384571976750749</v>
      </c>
    </row>
    <row r="96" ht="15.75" customHeight="1">
      <c r="A96" s="2" t="str">
        <f>HYPERLINK("https://stackoverflow.com/q/59082961", "59082961")</f>
        <v>59082961</v>
      </c>
      <c r="B96" s="3">
        <v>0.538236134934248</v>
      </c>
    </row>
    <row r="97" ht="15.75" customHeight="1">
      <c r="A97" s="2" t="str">
        <f>HYPERLINK("https://stackoverflow.com/q/55300016", "55300016")</f>
        <v>55300016</v>
      </c>
      <c r="B97" s="3">
        <v>0.5367743935518873</v>
      </c>
    </row>
    <row r="98" ht="15.75" customHeight="1">
      <c r="A98" s="2" t="str">
        <f>HYPERLINK("https://stackoverflow.com/q/60986606", "60986606")</f>
        <v>60986606</v>
      </c>
      <c r="B98" s="3">
        <v>0.5344693620555689</v>
      </c>
    </row>
    <row r="99" ht="15.75" customHeight="1">
      <c r="A99" s="2" t="str">
        <f>HYPERLINK("https://stackoverflow.com/q/61660647", "61660647")</f>
        <v>61660647</v>
      </c>
      <c r="B99" s="3">
        <v>0.5312822885341969</v>
      </c>
    </row>
    <row r="100" ht="15.75" customHeight="1">
      <c r="A100" s="2" t="str">
        <f>HYPERLINK("https://stackoverflow.com/q/42148587", "42148587")</f>
        <v>42148587</v>
      </c>
      <c r="B100" s="3">
        <v>0.5310371889319258</v>
      </c>
    </row>
    <row r="101" ht="15.75" customHeight="1">
      <c r="A101" s="2" t="str">
        <f>HYPERLINK("https://stackoverflow.com/q/57795677", "57795677")</f>
        <v>57795677</v>
      </c>
      <c r="B101" s="3">
        <v>0.5308792624228865</v>
      </c>
    </row>
    <row r="102" ht="15.75" customHeight="1">
      <c r="A102" s="2" t="str">
        <f>HYPERLINK("https://stackoverflow.com/q/53039094", "53039094")</f>
        <v>53039094</v>
      </c>
      <c r="B102" s="3">
        <v>0.5304068078040681</v>
      </c>
    </row>
    <row r="103" ht="15.75" customHeight="1">
      <c r="A103" s="2" t="str">
        <f>HYPERLINK("https://stackoverflow.com/q/58874315", "58874315")</f>
        <v>58874315</v>
      </c>
      <c r="B103" s="3">
        <v>0.5291996891996894</v>
      </c>
    </row>
    <row r="104" ht="15.75" customHeight="1">
      <c r="A104" s="2" t="str">
        <f>HYPERLINK("https://stackoverflow.com/q/45245708", "45245708")</f>
        <v>45245708</v>
      </c>
      <c r="B104" s="3">
        <v>0.5262768530374164</v>
      </c>
    </row>
    <row r="105" ht="15.75" customHeight="1">
      <c r="A105" s="2" t="str">
        <f>HYPERLINK("https://stackoverflow.com/q/58746868", "58746868")</f>
        <v>58746868</v>
      </c>
      <c r="B105" s="3">
        <v>0.5259449332029978</v>
      </c>
    </row>
    <row r="106" ht="15.75" customHeight="1">
      <c r="A106" s="2" t="str">
        <f>HYPERLINK("https://stackoverflow.com/q/35476777", "35476777")</f>
        <v>35476777</v>
      </c>
      <c r="B106" s="3">
        <v>0.5229779636559297</v>
      </c>
    </row>
    <row r="107" ht="15.75" customHeight="1">
      <c r="A107" s="2" t="str">
        <f>HYPERLINK("https://stackoverflow.com/q/22064716", "22064716")</f>
        <v>22064716</v>
      </c>
      <c r="B107" s="3">
        <v>0.5220354227203544</v>
      </c>
    </row>
    <row r="108" ht="15.75" customHeight="1">
      <c r="A108" s="2" t="str">
        <f>HYPERLINK("https://stackoverflow.com/q/49659166", "49659166")</f>
        <v>49659166</v>
      </c>
      <c r="B108" s="3">
        <v>0.519635967949352</v>
      </c>
    </row>
    <row r="109" ht="15.75" customHeight="1">
      <c r="A109" s="2" t="str">
        <f>HYPERLINK("https://stackoverflow.com/q/49701465", "49701465")</f>
        <v>49701465</v>
      </c>
      <c r="B109" s="3">
        <v>0.5190061534889121</v>
      </c>
    </row>
    <row r="110" ht="15.75" customHeight="1">
      <c r="A110" s="2" t="str">
        <f>HYPERLINK("https://stackoverflow.com/q/41944876", "41944876")</f>
        <v>41944876</v>
      </c>
      <c r="B110" s="3">
        <v>0.5188370188370188</v>
      </c>
    </row>
    <row r="111" ht="15.75" customHeight="1">
      <c r="A111" s="2" t="str">
        <f>HYPERLINK("https://stackoverflow.com/q/58432441", "58432441")</f>
        <v>58432441</v>
      </c>
      <c r="B111" s="3">
        <v>0.5174757960225088</v>
      </c>
    </row>
    <row r="112" ht="15.75" customHeight="1">
      <c r="A112" s="2" t="str">
        <f>HYPERLINK("https://stackoverflow.com/q/49434916", "49434916")</f>
        <v>49434916</v>
      </c>
      <c r="B112" s="3">
        <v>0.5172602855275089</v>
      </c>
    </row>
    <row r="113" ht="15.75" customHeight="1">
      <c r="A113" s="2" t="str">
        <f>HYPERLINK("https://stackoverflow.com/q/54138914", "54138914")</f>
        <v>54138914</v>
      </c>
      <c r="B113" s="3">
        <v>0.5149542297979798</v>
      </c>
    </row>
    <row r="114" ht="15.75" customHeight="1">
      <c r="A114" s="2" t="str">
        <f>HYPERLINK("https://stackoverflow.com/q/57493498", "57493498")</f>
        <v>57493498</v>
      </c>
      <c r="B114" s="3">
        <v>0.5146817007282124</v>
      </c>
    </row>
    <row r="115" ht="15.75" customHeight="1">
      <c r="A115" s="2" t="str">
        <f>HYPERLINK("https://stackoverflow.com/q/45699468", "45699468")</f>
        <v>45699468</v>
      </c>
      <c r="B115" s="3">
        <v>0.5136640376366405</v>
      </c>
    </row>
    <row r="116" ht="15.75" customHeight="1">
      <c r="A116" s="2" t="str">
        <f>HYPERLINK("https://stackoverflow.com/q/12892318", "12892318")</f>
        <v>12892318</v>
      </c>
      <c r="B116" s="3">
        <v>0.5132593951037755</v>
      </c>
    </row>
    <row r="117" ht="15.75" customHeight="1">
      <c r="A117" s="2" t="str">
        <f>HYPERLINK("https://stackoverflow.com/q/49615281", "49615281")</f>
        <v>49615281</v>
      </c>
      <c r="B117" s="3">
        <v>0.5114198543801433</v>
      </c>
    </row>
    <row r="118" ht="15.75" customHeight="1">
      <c r="A118" s="2" t="str">
        <f>HYPERLINK("https://stackoverflow.com/q/25935255", "25935255")</f>
        <v>25935255</v>
      </c>
      <c r="B118" s="3">
        <v>0.511144969245528</v>
      </c>
    </row>
    <row r="119" ht="15.75" customHeight="1">
      <c r="A119" s="2" t="str">
        <f>HYPERLINK("https://stackoverflow.com/q/62080130", "62080130")</f>
        <v>62080130</v>
      </c>
      <c r="B119" s="3">
        <v>0.5081426509997938</v>
      </c>
    </row>
    <row r="120" ht="15.75" customHeight="1">
      <c r="A120" s="2" t="str">
        <f>HYPERLINK("https://stackoverflow.com/q/52054618", "52054618")</f>
        <v>52054618</v>
      </c>
      <c r="B120" s="3">
        <v>0.5072685783586257</v>
      </c>
    </row>
    <row r="121" ht="15.75" customHeight="1">
      <c r="A121" s="2" t="str">
        <f>HYPERLINK("https://stackoverflow.com/q/59231120", "59231120")</f>
        <v>59231120</v>
      </c>
      <c r="B121" s="3">
        <v>0.506744087582411</v>
      </c>
    </row>
    <row r="122" ht="15.75" customHeight="1">
      <c r="A122" s="2" t="str">
        <f>HYPERLINK("https://stackoverflow.com/q/41638663", "41638663")</f>
        <v>41638663</v>
      </c>
      <c r="B122" s="3">
        <v>0.5065314802156907</v>
      </c>
    </row>
    <row r="123" ht="15.75" customHeight="1">
      <c r="A123" s="2" t="str">
        <f>HYPERLINK("https://stackoverflow.com/q/55488988", "55488988")</f>
        <v>55488988</v>
      </c>
      <c r="B123" s="3">
        <v>0.5057239057239058</v>
      </c>
    </row>
    <row r="124" ht="15.75" customHeight="1">
      <c r="A124" s="2" t="str">
        <f>HYPERLINK("https://stackoverflow.com/q/59784776", "59784776")</f>
        <v>59784776</v>
      </c>
      <c r="B124" s="3">
        <v>0.5011069600110697</v>
      </c>
    </row>
    <row r="125" ht="15.75" customHeight="1">
      <c r="A125" s="2" t="str">
        <f>HYPERLINK("https://stackoverflow.com/q/52544025", "52544025")</f>
        <v>52544025</v>
      </c>
      <c r="B125" s="3">
        <v>0.499560490400185</v>
      </c>
    </row>
    <row r="126" ht="15.75" customHeight="1">
      <c r="A126" s="2" t="str">
        <f>HYPERLINK("https://stackoverflow.com/q/46733068", "46733068")</f>
        <v>46733068</v>
      </c>
      <c r="B126" s="3">
        <v>0.4991142191142192</v>
      </c>
    </row>
    <row r="127" ht="15.75" customHeight="1">
      <c r="A127" s="2" t="str">
        <f>HYPERLINK("https://stackoverflow.com/q/52737691", "52737691")</f>
        <v>52737691</v>
      </c>
      <c r="B127" s="3">
        <v>0.4983164983164983</v>
      </c>
    </row>
    <row r="128" ht="15.75" customHeight="1">
      <c r="A128" s="2" t="str">
        <f>HYPERLINK("https://stackoverflow.com/q/55945647", "55945647")</f>
        <v>55945647</v>
      </c>
      <c r="B128" s="3">
        <v>0.4953535353535354</v>
      </c>
    </row>
    <row r="129" ht="15.75" customHeight="1">
      <c r="A129" s="2" t="str">
        <f>HYPERLINK("https://stackoverflow.com/q/49958989", "49958989")</f>
        <v>49958989</v>
      </c>
      <c r="B129" s="3">
        <v>0.4936454916593943</v>
      </c>
    </row>
    <row r="130" ht="15.75" customHeight="1">
      <c r="A130" s="2" t="str">
        <f>HYPERLINK("https://stackoverflow.com/q/52294863", "52294863")</f>
        <v>52294863</v>
      </c>
      <c r="B130" s="3">
        <v>0.489192551823032</v>
      </c>
    </row>
    <row r="131" ht="15.75" customHeight="1">
      <c r="A131" s="2" t="str">
        <f>HYPERLINK("https://stackoverflow.com/q/46297894", "46297894")</f>
        <v>46297894</v>
      </c>
      <c r="B131" s="3">
        <v>0.4886426453590633</v>
      </c>
    </row>
    <row r="132" ht="15.75" customHeight="1">
      <c r="A132" s="2" t="str">
        <f>HYPERLINK("https://stackoverflow.com/q/59246446", "59246446")</f>
        <v>59246446</v>
      </c>
      <c r="B132" s="3">
        <v>0.4881880024737167</v>
      </c>
    </row>
    <row r="133" ht="15.75" customHeight="1">
      <c r="A133" s="2" t="str">
        <f>HYPERLINK("https://stackoverflow.com/q/42955004", "42955004")</f>
        <v>42955004</v>
      </c>
      <c r="B133" s="3">
        <v>0.4866837387964149</v>
      </c>
    </row>
    <row r="134" ht="15.75" customHeight="1">
      <c r="A134" s="2" t="str">
        <f>HYPERLINK("https://stackoverflow.com/q/13063536", "13063536")</f>
        <v>13063536</v>
      </c>
      <c r="B134" s="3">
        <v>0.4853190287972896</v>
      </c>
    </row>
    <row r="135" ht="15.75" customHeight="1">
      <c r="A135" s="2" t="str">
        <f>HYPERLINK("https://stackoverflow.com/q/52744026", "52744026")</f>
        <v>52744026</v>
      </c>
      <c r="B135" s="3">
        <v>0.4836342969335297</v>
      </c>
    </row>
    <row r="136" ht="15.75" customHeight="1">
      <c r="A136" s="2" t="str">
        <f>HYPERLINK("https://stackoverflow.com/q/25436947", "25436947")</f>
        <v>25436947</v>
      </c>
      <c r="B136" s="3">
        <v>0.4830901608679387</v>
      </c>
    </row>
    <row r="137" ht="15.75" customHeight="1">
      <c r="A137" s="2" t="str">
        <f>HYPERLINK("https://stackoverflow.com/q/50191802", "50191802")</f>
        <v>50191802</v>
      </c>
      <c r="B137" s="3">
        <v>0.4830901608679387</v>
      </c>
    </row>
    <row r="138" ht="15.75" customHeight="1">
      <c r="A138" s="2" t="str">
        <f>HYPERLINK("https://stackoverflow.com/q/45324749", "45324749")</f>
        <v>45324749</v>
      </c>
      <c r="B138" s="3">
        <v>0.4822053872053872</v>
      </c>
    </row>
    <row r="139" ht="15.75" customHeight="1">
      <c r="A139" s="2" t="str">
        <f>HYPERLINK("https://stackoverflow.com/q/34518419", "34518419")</f>
        <v>34518419</v>
      </c>
      <c r="B139" s="3">
        <v>0.4764812302125735</v>
      </c>
    </row>
    <row r="140" ht="15.75" customHeight="1">
      <c r="A140" s="2" t="str">
        <f>HYPERLINK("https://stackoverflow.com/q/55366951", "55366951")</f>
        <v>55366951</v>
      </c>
      <c r="B140" s="3">
        <v>0.4755797065974771</v>
      </c>
    </row>
    <row r="141" ht="15.75" customHeight="1">
      <c r="A141" s="2" t="str">
        <f>HYPERLINK("https://stackoverflow.com/q/59349005", "59349005")</f>
        <v>59349005</v>
      </c>
      <c r="B141" s="3">
        <v>0.4740632127728902</v>
      </c>
    </row>
    <row r="142" ht="15.75" customHeight="1">
      <c r="A142" s="2" t="str">
        <f>HYPERLINK("https://stackoverflow.com/q/54068351", "54068351")</f>
        <v>54068351</v>
      </c>
      <c r="B142" s="3">
        <v>0.4738828788933174</v>
      </c>
    </row>
    <row r="143" ht="15.75" customHeight="1">
      <c r="A143" s="2" t="str">
        <f>HYPERLINK("https://stackoverflow.com/q/57169785", "57169785")</f>
        <v>57169785</v>
      </c>
      <c r="B143" s="3">
        <v>0.4716280451574569</v>
      </c>
    </row>
    <row r="144" ht="15.75" customHeight="1">
      <c r="A144" s="2" t="str">
        <f>HYPERLINK("https://stackoverflow.com/q/44091275", "44091275")</f>
        <v>44091275</v>
      </c>
      <c r="B144" s="3">
        <v>0.4705838876570583</v>
      </c>
    </row>
    <row r="145" ht="15.75" customHeight="1">
      <c r="A145" s="2" t="str">
        <f>HYPERLINK("https://stackoverflow.com/q/61977505", "61977505")</f>
        <v>61977505</v>
      </c>
      <c r="B145" s="3">
        <v>0.4698899826288362</v>
      </c>
    </row>
    <row r="146" ht="15.75" customHeight="1">
      <c r="A146" s="2" t="str">
        <f>HYPERLINK("https://stackoverflow.com/q/46978495", "46978495")</f>
        <v>46978495</v>
      </c>
      <c r="B146" s="3">
        <v>0.4697046803917033</v>
      </c>
    </row>
    <row r="147" ht="15.75" customHeight="1">
      <c r="A147" s="2" t="str">
        <f>HYPERLINK("https://stackoverflow.com/q/49103880", "49103880")</f>
        <v>49103880</v>
      </c>
      <c r="B147" s="3">
        <v>0.4697026001373827</v>
      </c>
    </row>
    <row r="148" ht="15.75" customHeight="1">
      <c r="A148" s="2" t="str">
        <f>HYPERLINK("https://stackoverflow.com/q/12507134", "12507134")</f>
        <v>12507134</v>
      </c>
      <c r="B148" s="3">
        <v>0.4682448353334429</v>
      </c>
    </row>
    <row r="149" ht="15.75" customHeight="1">
      <c r="A149" s="2" t="str">
        <f>HYPERLINK("https://stackoverflow.com/q/36610727", "36610727")</f>
        <v>36610727</v>
      </c>
      <c r="B149" s="3">
        <v>0.4682382834556747</v>
      </c>
    </row>
    <row r="150" ht="15.75" customHeight="1">
      <c r="A150" s="2" t="str">
        <f>HYPERLINK("https://stackoverflow.com/q/41281189", "41281189")</f>
        <v>41281189</v>
      </c>
      <c r="B150" s="3">
        <v>0.4680048567516599</v>
      </c>
    </row>
    <row r="151" ht="15.75" customHeight="1">
      <c r="A151" s="2" t="str">
        <f>HYPERLINK("https://stackoverflow.com/q/51031495", "51031495")</f>
        <v>51031495</v>
      </c>
      <c r="B151" s="3">
        <v>0.46752302071451</v>
      </c>
    </row>
    <row r="152" ht="15.75" customHeight="1">
      <c r="A152" s="2" t="str">
        <f>HYPERLINK("https://stackoverflow.com/q/57172673", "57172673")</f>
        <v>57172673</v>
      </c>
      <c r="B152" s="3">
        <v>0.4672767057887409</v>
      </c>
    </row>
    <row r="153" ht="15.75" customHeight="1">
      <c r="A153" s="2" t="str">
        <f>HYPERLINK("https://stackoverflow.com/q/38968308", "38968308")</f>
        <v>38968308</v>
      </c>
      <c r="B153" s="3">
        <v>0.4658554658554659</v>
      </c>
    </row>
    <row r="154" ht="15.75" customHeight="1">
      <c r="A154" s="2" t="str">
        <f>HYPERLINK("https://stackoverflow.com/q/44889483", "44889483")</f>
        <v>44889483</v>
      </c>
      <c r="B154" s="3">
        <v>0.4636464899622794</v>
      </c>
    </row>
    <row r="155" ht="15.75" customHeight="1">
      <c r="A155" s="2" t="str">
        <f>HYPERLINK("https://stackoverflow.com/q/54473192", "54473192")</f>
        <v>54473192</v>
      </c>
      <c r="B155" s="3">
        <v>0.4615168781835449</v>
      </c>
    </row>
    <row r="156" ht="15.75" customHeight="1">
      <c r="A156" s="2" t="str">
        <f>HYPERLINK("https://stackoverflow.com/q/44013975", "44013975")</f>
        <v>44013975</v>
      </c>
      <c r="B156" s="3">
        <v>0.4599345409401276</v>
      </c>
    </row>
    <row r="157" ht="15.75" customHeight="1">
      <c r="A157" s="2" t="str">
        <f>HYPERLINK("https://stackoverflow.com/q/61928879", "61928879")</f>
        <v>61928879</v>
      </c>
      <c r="B157" s="3">
        <v>0.4594727765459473</v>
      </c>
    </row>
    <row r="158" ht="15.75" customHeight="1">
      <c r="A158" s="2" t="str">
        <f>HYPERLINK("https://stackoverflow.com/q/57304116", "57304116")</f>
        <v>57304116</v>
      </c>
      <c r="B158" s="3">
        <v>0.4586271926425379</v>
      </c>
    </row>
    <row r="159" ht="15.75" customHeight="1">
      <c r="A159" s="2" t="str">
        <f>HYPERLINK("https://stackoverflow.com/q/57428689", "57428689")</f>
        <v>57428689</v>
      </c>
      <c r="B159" s="3">
        <v>0.458487975311663</v>
      </c>
    </row>
    <row r="160" ht="15.75" customHeight="1">
      <c r="A160" s="2" t="str">
        <f>HYPERLINK("https://stackoverflow.com/q/51874604", "51874604")</f>
        <v>51874604</v>
      </c>
      <c r="B160" s="3">
        <v>0.4578716951598308</v>
      </c>
    </row>
    <row r="161" ht="15.75" customHeight="1">
      <c r="A161" s="2" t="str">
        <f>HYPERLINK("https://stackoverflow.com/q/57963215", "57963215")</f>
        <v>57963215</v>
      </c>
      <c r="B161" s="3">
        <v>0.4548291907842469</v>
      </c>
    </row>
    <row r="162" ht="15.75" customHeight="1">
      <c r="A162" s="2" t="str">
        <f>HYPERLINK("https://stackoverflow.com/q/58941104", "58941104")</f>
        <v>58941104</v>
      </c>
      <c r="B162" s="3">
        <v>0.4536899045095767</v>
      </c>
    </row>
    <row r="163" ht="15.75" customHeight="1">
      <c r="A163" s="2" t="str">
        <f>HYPERLINK("https://stackoverflow.com/q/13561945", "13561945")</f>
        <v>13561945</v>
      </c>
      <c r="B163" s="3">
        <v>0.4536821203487871</v>
      </c>
    </row>
    <row r="164" ht="15.75" customHeight="1">
      <c r="A164" s="2" t="str">
        <f>HYPERLINK("https://stackoverflow.com/q/53966488", "53966488")</f>
        <v>53966488</v>
      </c>
      <c r="B164" s="3">
        <v>0.4536541889483066</v>
      </c>
    </row>
    <row r="165" ht="15.75" customHeight="1">
      <c r="A165" s="2" t="str">
        <f>HYPERLINK("https://stackoverflow.com/q/41173895", "41173895")</f>
        <v>41173895</v>
      </c>
      <c r="B165" s="3">
        <v>0.4511305223048995</v>
      </c>
    </row>
    <row r="166" ht="15.75" customHeight="1">
      <c r="A166" s="2" t="str">
        <f>HYPERLINK("https://stackoverflow.com/q/57133610", "57133610")</f>
        <v>57133610</v>
      </c>
      <c r="B166" s="3">
        <v>0.4481761052158165</v>
      </c>
    </row>
    <row r="167" ht="15.75" customHeight="1">
      <c r="A167" s="2" t="str">
        <f>HYPERLINK("https://stackoverflow.com/q/59182574", "59182574")</f>
        <v>59182574</v>
      </c>
      <c r="B167" s="3">
        <v>0.4476515900848245</v>
      </c>
    </row>
    <row r="168" ht="15.75" customHeight="1">
      <c r="A168" s="2" t="str">
        <f>HYPERLINK("https://stackoverflow.com/q/45842944", "45842944")</f>
        <v>45842944</v>
      </c>
      <c r="B168" s="3">
        <v>0.4470918866080156</v>
      </c>
    </row>
    <row r="169" ht="15.75" customHeight="1">
      <c r="A169" s="2" t="str">
        <f>HYPERLINK("https://stackoverflow.com/q/61604943", "61604943")</f>
        <v>61604943</v>
      </c>
      <c r="B169" s="3">
        <v>0.4465354178729976</v>
      </c>
    </row>
    <row r="170" ht="15.75" customHeight="1">
      <c r="A170" s="2" t="str">
        <f>HYPERLINK("https://stackoverflow.com/q/58030372", "58030372")</f>
        <v>58030372</v>
      </c>
      <c r="B170" s="3">
        <v>0.4463365644921841</v>
      </c>
    </row>
    <row r="171" ht="15.75" customHeight="1">
      <c r="A171" s="2" t="str">
        <f>HYPERLINK("https://stackoverflow.com/q/56421760", "56421760")</f>
        <v>56421760</v>
      </c>
      <c r="B171" s="3">
        <v>0.4459929483514389</v>
      </c>
    </row>
    <row r="172" ht="15.75" customHeight="1">
      <c r="A172" s="2" t="str">
        <f>HYPERLINK("https://stackoverflow.com/q/48785562", "48785562")</f>
        <v>48785562</v>
      </c>
      <c r="B172" s="3">
        <v>0.4436716895733289</v>
      </c>
    </row>
    <row r="173" ht="15.75" customHeight="1">
      <c r="A173" s="2" t="str">
        <f>HYPERLINK("https://stackoverflow.com/q/57008985", "57008985")</f>
        <v>57008985</v>
      </c>
      <c r="B173" s="3">
        <v>0.4429114998220689</v>
      </c>
    </row>
    <row r="174" ht="15.75" customHeight="1">
      <c r="A174" s="2" t="str">
        <f>HYPERLINK("https://stackoverflow.com/q/53748256", "53748256")</f>
        <v>53748256</v>
      </c>
      <c r="B174" s="3">
        <v>0.4428143102494688</v>
      </c>
    </row>
    <row r="175" ht="15.75" customHeight="1">
      <c r="A175" s="2" t="str">
        <f>HYPERLINK("https://stackoverflow.com/q/55537720", "55537720")</f>
        <v>55537720</v>
      </c>
      <c r="B175" s="3">
        <v>0.4418457834155509</v>
      </c>
    </row>
    <row r="176" ht="15.75" customHeight="1">
      <c r="A176" s="2" t="str">
        <f>HYPERLINK("https://stackoverflow.com/q/46061585", "46061585")</f>
        <v>46061585</v>
      </c>
      <c r="B176" s="3">
        <v>0.4415135814099544</v>
      </c>
    </row>
    <row r="177" ht="15.75" customHeight="1">
      <c r="A177" s="2" t="str">
        <f>HYPERLINK("https://stackoverflow.com/q/57864148", "57864148")</f>
        <v>57864148</v>
      </c>
      <c r="B177" s="3">
        <v>0.4394503696179674</v>
      </c>
    </row>
    <row r="178" ht="15.75" customHeight="1">
      <c r="A178" s="2" t="str">
        <f>HYPERLINK("https://stackoverflow.com/q/46060441", "46060441")</f>
        <v>46060441</v>
      </c>
      <c r="B178" s="3">
        <v>0.4389432789432789</v>
      </c>
    </row>
    <row r="179" ht="15.75" customHeight="1">
      <c r="A179" s="2" t="str">
        <f>HYPERLINK("https://stackoverflow.com/q/61343277", "61343277")</f>
        <v>61343277</v>
      </c>
      <c r="B179" s="3">
        <v>0.4375175651771397</v>
      </c>
    </row>
    <row r="180" ht="15.75" customHeight="1">
      <c r="A180" s="2" t="str">
        <f>HYPERLINK("https://stackoverflow.com/q/51282275", "51282275")</f>
        <v>51282275</v>
      </c>
      <c r="B180" s="3">
        <v>0.4362869891325176</v>
      </c>
    </row>
    <row r="181" ht="15.75" customHeight="1">
      <c r="A181" s="2" t="str">
        <f>HYPERLINK("https://stackoverflow.com/q/55971394", "55971394")</f>
        <v>55971394</v>
      </c>
      <c r="B181" s="3">
        <v>0.4355893148996597</v>
      </c>
    </row>
    <row r="182" ht="15.75" customHeight="1">
      <c r="A182" s="2" t="str">
        <f>HYPERLINK("https://stackoverflow.com/q/50128461", "50128461")</f>
        <v>50128461</v>
      </c>
      <c r="B182" s="3">
        <v>0.4341358793413588</v>
      </c>
    </row>
    <row r="183" ht="15.75" customHeight="1">
      <c r="A183" s="2" t="str">
        <f>HYPERLINK("https://stackoverflow.com/q/61073250", "61073250")</f>
        <v>61073250</v>
      </c>
      <c r="B183" s="3">
        <v>0.4333067517278044</v>
      </c>
    </row>
    <row r="184" ht="15.75" customHeight="1">
      <c r="A184" s="2" t="str">
        <f>HYPERLINK("https://stackoverflow.com/q/45101901", "45101901")</f>
        <v>45101901</v>
      </c>
      <c r="B184" s="3">
        <v>0.4324452579486137</v>
      </c>
    </row>
    <row r="185" ht="15.75" customHeight="1">
      <c r="A185" s="2" t="str">
        <f>HYPERLINK("https://stackoverflow.com/q/12270740", "12270740")</f>
        <v>12270740</v>
      </c>
      <c r="B185" s="3">
        <v>0.4323473461404496</v>
      </c>
    </row>
    <row r="186" ht="15.75" customHeight="1">
      <c r="A186" s="2" t="str">
        <f>HYPERLINK("https://stackoverflow.com/q/22377933", "22377933")</f>
        <v>22377933</v>
      </c>
      <c r="B186" s="3">
        <v>0.4313955000650279</v>
      </c>
    </row>
    <row r="187" ht="15.75" customHeight="1">
      <c r="A187" s="2" t="str">
        <f>HYPERLINK("https://stackoverflow.com/q/54848296", "54848296")</f>
        <v>54848296</v>
      </c>
      <c r="B187" s="3">
        <v>0.4313906559956222</v>
      </c>
    </row>
    <row r="188" ht="15.75" customHeight="1">
      <c r="A188" s="2" t="str">
        <f>HYPERLINK("https://stackoverflow.com/q/57814318", "57814318")</f>
        <v>57814318</v>
      </c>
      <c r="B188" s="3">
        <v>0.4276612276612277</v>
      </c>
    </row>
    <row r="189" ht="15.75" customHeight="1">
      <c r="A189" s="2" t="str">
        <f>HYPERLINK("https://stackoverflow.com/q/45363366", "45363366")</f>
        <v>45363366</v>
      </c>
      <c r="B189" s="3">
        <v>0.4261004695787304</v>
      </c>
    </row>
    <row r="190" ht="15.75" customHeight="1">
      <c r="A190" s="2" t="str">
        <f>HYPERLINK("https://stackoverflow.com/q/43496400", "43496400")</f>
        <v>43496400</v>
      </c>
      <c r="B190" s="3">
        <v>0.4240464610834982</v>
      </c>
    </row>
    <row r="191" ht="15.75" customHeight="1">
      <c r="A191" s="2" t="str">
        <f>HYPERLINK("https://stackoverflow.com/q/53232272", "53232272")</f>
        <v>53232272</v>
      </c>
      <c r="B191" s="3">
        <v>0.423900543900544</v>
      </c>
    </row>
    <row r="192" ht="15.75" customHeight="1">
      <c r="A192" s="2" t="str">
        <f>HYPERLINK("https://stackoverflow.com/q/42006707", "42006707")</f>
        <v>42006707</v>
      </c>
      <c r="B192" s="3">
        <v>0.42347614071752</v>
      </c>
    </row>
    <row r="193" ht="15.75" customHeight="1">
      <c r="A193" s="2" t="str">
        <f>HYPERLINK("https://stackoverflow.com/q/52952265", "52952265")</f>
        <v>52952265</v>
      </c>
      <c r="B193" s="3">
        <v>0.4230549772534505</v>
      </c>
    </row>
    <row r="194" ht="15.75" customHeight="1">
      <c r="A194" s="2" t="str">
        <f>HYPERLINK("https://stackoverflow.com/q/43611109", "43611109")</f>
        <v>43611109</v>
      </c>
      <c r="B194" s="3">
        <v>0.4214294847206239</v>
      </c>
    </row>
    <row r="195" ht="15.75" customHeight="1">
      <c r="A195" s="2" t="str">
        <f>HYPERLINK("https://stackoverflow.com/q/58940439", "58940439")</f>
        <v>58940439</v>
      </c>
      <c r="B195" s="3">
        <v>0.4211899211899212</v>
      </c>
    </row>
    <row r="196" ht="15.75" customHeight="1">
      <c r="A196" s="2" t="str">
        <f>HYPERLINK("https://stackoverflow.com/q/50661246", "50661246")</f>
        <v>50661246</v>
      </c>
      <c r="B196" s="3">
        <v>0.4192884256578525</v>
      </c>
    </row>
    <row r="197" ht="15.75" customHeight="1">
      <c r="A197" s="2" t="str">
        <f>HYPERLINK("https://stackoverflow.com/q/59094028", "59094028")</f>
        <v>59094028</v>
      </c>
      <c r="B197" s="3">
        <v>0.4192884256578525</v>
      </c>
    </row>
    <row r="198" ht="15.75" customHeight="1">
      <c r="A198" s="2" t="str">
        <f>HYPERLINK("https://stackoverflow.com/q/56603377", "56603377")</f>
        <v>56603377</v>
      </c>
      <c r="B198" s="3">
        <v>0.4191741981215666</v>
      </c>
    </row>
    <row r="199" ht="15.75" customHeight="1">
      <c r="A199" s="2" t="str">
        <f>HYPERLINK("https://stackoverflow.com/q/54622703", "54622703")</f>
        <v>54622703</v>
      </c>
      <c r="B199" s="3">
        <v>0.4191366620250647</v>
      </c>
    </row>
    <row r="200" ht="15.75" customHeight="1">
      <c r="A200" s="2" t="str">
        <f>HYPERLINK("https://stackoverflow.com/q/27793944", "27793944")</f>
        <v>27793944</v>
      </c>
      <c r="B200" s="3">
        <v>0.4181585305504615</v>
      </c>
    </row>
    <row r="201" ht="15.75" customHeight="1">
      <c r="A201" s="2" t="str">
        <f>HYPERLINK("https://stackoverflow.com/q/51840153", "51840153")</f>
        <v>51840153</v>
      </c>
      <c r="B201" s="3">
        <v>0.4162724289306569</v>
      </c>
    </row>
    <row r="202" ht="15.75" customHeight="1">
      <c r="A202" s="2" t="str">
        <f>HYPERLINK("https://stackoverflow.com/q/52215513", "52215513")</f>
        <v>52215513</v>
      </c>
      <c r="B202" s="3">
        <v>0.4144329543310867</v>
      </c>
    </row>
    <row r="203" ht="15.75" customHeight="1">
      <c r="A203" s="2" t="str">
        <f>HYPERLINK("https://stackoverflow.com/q/21404255", "21404255")</f>
        <v>21404255</v>
      </c>
      <c r="B203" s="3">
        <v>0.4125465178096757</v>
      </c>
    </row>
    <row r="204" ht="15.75" customHeight="1">
      <c r="A204" s="2" t="str">
        <f>HYPERLINK("https://stackoverflow.com/q/59368840", "59368840")</f>
        <v>59368840</v>
      </c>
      <c r="B204" s="3">
        <v>0.4111153731406896</v>
      </c>
    </row>
    <row r="205" ht="15.75" customHeight="1">
      <c r="A205" s="2" t="str">
        <f>HYPERLINK("https://stackoverflow.com/q/58719818", "58719818")</f>
        <v>58719818</v>
      </c>
      <c r="B205" s="3">
        <v>0.4102912533405807</v>
      </c>
    </row>
    <row r="206" ht="15.75" customHeight="1">
      <c r="A206" s="2" t="str">
        <f>HYPERLINK("https://stackoverflow.com/q/61088814", "61088814")</f>
        <v>61088814</v>
      </c>
      <c r="B206" s="3">
        <v>0.4100228475228477</v>
      </c>
    </row>
    <row r="207" ht="15.75" customHeight="1">
      <c r="A207" s="2" t="str">
        <f>HYPERLINK("https://stackoverflow.com/q/57314923", "57314923")</f>
        <v>57314923</v>
      </c>
      <c r="B207" s="3">
        <v>0.4098497932694824</v>
      </c>
    </row>
    <row r="208" ht="15.75" customHeight="1">
      <c r="A208" s="2" t="str">
        <f>HYPERLINK("https://stackoverflow.com/q/57193893", "57193893")</f>
        <v>57193893</v>
      </c>
      <c r="B208" s="3">
        <v>0.4060569726037352</v>
      </c>
    </row>
    <row r="209" ht="15.75" customHeight="1">
      <c r="A209" s="2" t="str">
        <f>HYPERLINK("https://stackoverflow.com/q/44285870", "44285870")</f>
        <v>44285870</v>
      </c>
      <c r="B209" s="3">
        <v>0.405776070564803</v>
      </c>
    </row>
    <row r="210" ht="15.75" customHeight="1">
      <c r="A210" s="2" t="str">
        <f>HYPERLINK("https://stackoverflow.com/q/61454256", "61454256")</f>
        <v>61454256</v>
      </c>
      <c r="B210" s="3">
        <v>0.40563655422146</v>
      </c>
    </row>
    <row r="211" ht="15.75" customHeight="1">
      <c r="A211" s="2" t="str">
        <f>HYPERLINK("https://stackoverflow.com/q/52003746", "52003746")</f>
        <v>52003746</v>
      </c>
      <c r="B211" s="3">
        <v>0.4053100840810339</v>
      </c>
    </row>
    <row r="212" ht="15.75" customHeight="1">
      <c r="A212" s="2" t="str">
        <f>HYPERLINK("https://stackoverflow.com/q/61207759", "61207759")</f>
        <v>61207759</v>
      </c>
      <c r="B212" s="3">
        <v>0.4040850987753643</v>
      </c>
    </row>
    <row r="213" ht="15.75" customHeight="1">
      <c r="A213" s="2" t="str">
        <f>HYPERLINK("https://stackoverflow.com/q/16930202", "16930202")</f>
        <v>16930202</v>
      </c>
      <c r="B213" s="3">
        <v>0.4040695135796001</v>
      </c>
    </row>
    <row r="214" ht="15.75" customHeight="1">
      <c r="A214" s="2" t="str">
        <f>HYPERLINK("https://stackoverflow.com/q/26043809", "26043809")</f>
        <v>26043809</v>
      </c>
      <c r="B214" s="3">
        <v>0.403089980770506</v>
      </c>
    </row>
    <row r="215" ht="15.75" customHeight="1">
      <c r="A215" s="2" t="str">
        <f>HYPERLINK("https://stackoverflow.com/q/57677076", "57677076")</f>
        <v>57677076</v>
      </c>
      <c r="B215" s="3">
        <v>0.4030616487867912</v>
      </c>
    </row>
    <row r="216" ht="15.75" customHeight="1">
      <c r="A216" s="2" t="str">
        <f>HYPERLINK("https://stackoverflow.com/q/58993188", "58993188")</f>
        <v>58993188</v>
      </c>
      <c r="B216" s="3">
        <v>0.4027370478983383</v>
      </c>
    </row>
    <row r="217" ht="15.75" customHeight="1">
      <c r="A217" s="2" t="str">
        <f>HYPERLINK("https://stackoverflow.com/q/46976184", "46976184")</f>
        <v>46976184</v>
      </c>
      <c r="B217" s="3">
        <v>0.3997893997893998</v>
      </c>
    </row>
    <row r="218" ht="15.75" customHeight="1">
      <c r="A218" s="2" t="str">
        <f>HYPERLINK("https://stackoverflow.com/q/58730516", "58730516")</f>
        <v>58730516</v>
      </c>
      <c r="B218" s="3">
        <v>0.3994622483831116</v>
      </c>
    </row>
    <row r="219" ht="15.75" customHeight="1">
      <c r="A219" s="2" t="str">
        <f>HYPERLINK("https://stackoverflow.com/q/44131065", "44131065")</f>
        <v>44131065</v>
      </c>
      <c r="B219" s="3">
        <v>0.3982515210585386</v>
      </c>
    </row>
    <row r="220" ht="15.75" customHeight="1">
      <c r="A220" s="2" t="str">
        <f>HYPERLINK("https://stackoverflow.com/q/41904477", "41904477")</f>
        <v>41904477</v>
      </c>
      <c r="B220" s="3">
        <v>0.3972640069762372</v>
      </c>
    </row>
    <row r="221" ht="15.75" customHeight="1">
      <c r="A221" s="2" t="str">
        <f>HYPERLINK("https://stackoverflow.com/q/48611208", "48611208")</f>
        <v>48611208</v>
      </c>
      <c r="B221" s="3">
        <v>0.3950657655693627</v>
      </c>
    </row>
    <row r="222" ht="15.75" customHeight="1">
      <c r="A222" s="2" t="str">
        <f>HYPERLINK("https://stackoverflow.com/q/52186852", "52186852")</f>
        <v>52186852</v>
      </c>
      <c r="B222" s="3">
        <v>0.3941727506083942</v>
      </c>
    </row>
    <row r="223" ht="15.75" customHeight="1">
      <c r="A223" s="2" t="str">
        <f>HYPERLINK("https://stackoverflow.com/q/45197195", "45197195")</f>
        <v>45197195</v>
      </c>
      <c r="B223" s="3">
        <v>0.3938488019205508</v>
      </c>
    </row>
    <row r="224" ht="15.75" customHeight="1">
      <c r="A224" s="2" t="str">
        <f>HYPERLINK("https://stackoverflow.com/q/43066045", "43066045")</f>
        <v>43066045</v>
      </c>
      <c r="B224" s="3">
        <v>0.3935027508514541</v>
      </c>
    </row>
    <row r="225" ht="15.75" customHeight="1">
      <c r="A225" s="2" t="str">
        <f>HYPERLINK("https://stackoverflow.com/q/46369742", "46369742")</f>
        <v>46369742</v>
      </c>
      <c r="B225" s="3">
        <v>0.3927160882178184</v>
      </c>
    </row>
    <row r="226" ht="15.75" customHeight="1">
      <c r="A226" s="2" t="str">
        <f>HYPERLINK("https://stackoverflow.com/q/50633830", "50633830")</f>
        <v>50633830</v>
      </c>
      <c r="B226" s="3">
        <v>0.3921154401154401</v>
      </c>
    </row>
    <row r="227" ht="15.75" customHeight="1">
      <c r="A227" s="2" t="str">
        <f>HYPERLINK("https://stackoverflow.com/q/55549922", "55549922")</f>
        <v>55549922</v>
      </c>
      <c r="B227" s="3">
        <v>0.3920845178330208</v>
      </c>
    </row>
    <row r="228" ht="15.75" customHeight="1">
      <c r="A228" s="2" t="str">
        <f>HYPERLINK("https://stackoverflow.com/q/40461083", "40461083")</f>
        <v>40461083</v>
      </c>
      <c r="B228" s="3">
        <v>0.3911040226829701</v>
      </c>
    </row>
    <row r="229" ht="15.75" customHeight="1">
      <c r="A229" s="2" t="str">
        <f>HYPERLINK("https://stackoverflow.com/q/53167215", "53167215")</f>
        <v>53167215</v>
      </c>
      <c r="B229" s="3">
        <v>0.3900960827790095</v>
      </c>
    </row>
    <row r="230" ht="15.75" customHeight="1">
      <c r="A230" s="2" t="str">
        <f>HYPERLINK("https://stackoverflow.com/q/42859142", "42859142")</f>
        <v>42859142</v>
      </c>
      <c r="B230" s="3">
        <v>0.3884710413487392</v>
      </c>
    </row>
    <row r="231" ht="15.75" customHeight="1">
      <c r="A231" s="2" t="str">
        <f>HYPERLINK("https://stackoverflow.com/q/58742822", "58742822")</f>
        <v>58742822</v>
      </c>
      <c r="B231" s="3">
        <v>0.3852706166139003</v>
      </c>
    </row>
    <row r="232" ht="15.75" customHeight="1">
      <c r="A232" s="2" t="str">
        <f>HYPERLINK("https://stackoverflow.com/q/56920479", "56920479")</f>
        <v>56920479</v>
      </c>
      <c r="B232" s="3">
        <v>0.385245755616126</v>
      </c>
    </row>
    <row r="233" ht="15.75" customHeight="1">
      <c r="A233" s="2" t="str">
        <f>HYPERLINK("https://stackoverflow.com/q/58832626", "58832626")</f>
        <v>58832626</v>
      </c>
      <c r="B233" s="3">
        <v>0.3845764534699816</v>
      </c>
    </row>
    <row r="234" ht="15.75" customHeight="1">
      <c r="A234" s="2" t="str">
        <f>HYPERLINK("https://stackoverflow.com/q/57000159", "57000159")</f>
        <v>57000159</v>
      </c>
      <c r="B234" s="3">
        <v>0.3841402531057704</v>
      </c>
    </row>
    <row r="235" ht="15.75" customHeight="1">
      <c r="A235" s="2" t="str">
        <f>HYPERLINK("https://stackoverflow.com/q/61674307", "61674307")</f>
        <v>61674307</v>
      </c>
      <c r="B235" s="3">
        <v>0.3836947675810235</v>
      </c>
    </row>
    <row r="236" ht="15.75" customHeight="1">
      <c r="A236" s="2" t="str">
        <f>HYPERLINK("https://stackoverflow.com/q/56321389", "56321389")</f>
        <v>56321389</v>
      </c>
      <c r="B236" s="3">
        <v>0.3809223184223185</v>
      </c>
    </row>
    <row r="237" ht="15.75" customHeight="1">
      <c r="A237" s="2" t="str">
        <f>HYPERLINK("https://stackoverflow.com/q/54161244", "54161244")</f>
        <v>54161244</v>
      </c>
      <c r="B237" s="3">
        <v>0.3805577138910473</v>
      </c>
    </row>
    <row r="238" ht="15.75" customHeight="1">
      <c r="A238" s="2" t="str">
        <f>HYPERLINK("https://stackoverflow.com/q/58182689", "58182689")</f>
        <v>58182689</v>
      </c>
      <c r="B238" s="3">
        <v>0.3804799917331886</v>
      </c>
    </row>
    <row r="239" ht="15.75" customHeight="1">
      <c r="A239" s="2" t="str">
        <f>HYPERLINK("https://stackoverflow.com/q/56002190", "56002190")</f>
        <v>56002190</v>
      </c>
      <c r="B239" s="3">
        <v>0.3771882526330925</v>
      </c>
    </row>
    <row r="240" ht="15.75" customHeight="1">
      <c r="A240" s="2" t="str">
        <f>HYPERLINK("https://stackoverflow.com/q/57368043", "57368043")</f>
        <v>57368043</v>
      </c>
      <c r="B240" s="3">
        <v>0.3761282550273375</v>
      </c>
    </row>
    <row r="241" ht="15.75" customHeight="1">
      <c r="A241" s="2" t="str">
        <f>HYPERLINK("https://stackoverflow.com/q/56104228", "56104228")</f>
        <v>56104228</v>
      </c>
      <c r="B241" s="3">
        <v>0.3757600729170568</v>
      </c>
    </row>
    <row r="242" ht="15.75" customHeight="1">
      <c r="A242" s="2" t="str">
        <f>HYPERLINK("https://stackoverflow.com/q/55299725", "55299725")</f>
        <v>55299725</v>
      </c>
      <c r="B242" s="3">
        <v>0.3757590044718758</v>
      </c>
    </row>
    <row r="243" ht="15.75" customHeight="1">
      <c r="A243" s="2" t="str">
        <f>HYPERLINK("https://stackoverflow.com/q/59738152", "59738152")</f>
        <v>59738152</v>
      </c>
      <c r="B243" s="3">
        <v>0.375711134331824</v>
      </c>
    </row>
    <row r="244" ht="15.75" customHeight="1">
      <c r="A244" s="2" t="str">
        <f>HYPERLINK("https://stackoverflow.com/q/47430596", "47430596")</f>
        <v>47430596</v>
      </c>
      <c r="B244" s="3">
        <v>0.3745838270977938</v>
      </c>
    </row>
    <row r="245" ht="15.75" customHeight="1">
      <c r="A245" s="2" t="str">
        <f>HYPERLINK("https://stackoverflow.com/q/56134883", "56134883")</f>
        <v>56134883</v>
      </c>
      <c r="B245" s="3">
        <v>0.3743393234672305</v>
      </c>
    </row>
    <row r="246" ht="15.75" customHeight="1">
      <c r="A246" s="2" t="str">
        <f>HYPERLINK("https://stackoverflow.com/q/54906258", "54906258")</f>
        <v>54906258</v>
      </c>
      <c r="B246" s="3">
        <v>0.3742282156604408</v>
      </c>
    </row>
    <row r="247" ht="15.75" customHeight="1">
      <c r="A247" s="2" t="str">
        <f>HYPERLINK("https://stackoverflow.com/q/12729100", "12729100")</f>
        <v>12729100</v>
      </c>
      <c r="B247" s="3">
        <v>0.3730687153222365</v>
      </c>
    </row>
    <row r="248" ht="15.75" customHeight="1">
      <c r="A248" s="2" t="str">
        <f>HYPERLINK("https://stackoverflow.com/q/47087186", "47087186")</f>
        <v>47087186</v>
      </c>
      <c r="B248" s="3">
        <v>0.3717250631313131</v>
      </c>
    </row>
    <row r="249" ht="15.75" customHeight="1">
      <c r="A249" s="2" t="str">
        <f>HYPERLINK("https://stackoverflow.com/q/43734104", "43734104")</f>
        <v>43734104</v>
      </c>
      <c r="B249" s="3">
        <v>0.3709966182613886</v>
      </c>
    </row>
    <row r="250" ht="15.75" customHeight="1">
      <c r="A250" s="2" t="str">
        <f>HYPERLINK("https://stackoverflow.com/q/55967992", "55967992")</f>
        <v>55967992</v>
      </c>
      <c r="B250" s="3">
        <v>0.3706265881735891</v>
      </c>
    </row>
    <row r="251" ht="15.75" customHeight="1">
      <c r="A251" s="2" t="str">
        <f>HYPERLINK("https://stackoverflow.com/q/51384016", "51384016")</f>
        <v>51384016</v>
      </c>
      <c r="B251" s="3">
        <v>0.3702562346630143</v>
      </c>
    </row>
    <row r="252" ht="15.75" customHeight="1">
      <c r="A252" s="2" t="str">
        <f>HYPERLINK("https://stackoverflow.com/q/52781309", "52781309")</f>
        <v>52781309</v>
      </c>
      <c r="B252" s="3">
        <v>0.3696615275562644</v>
      </c>
    </row>
    <row r="253" ht="15.75" customHeight="1">
      <c r="A253" s="2" t="str">
        <f>HYPERLINK("https://stackoverflow.com/q/54077904", "54077904")</f>
        <v>54077904</v>
      </c>
      <c r="B253" s="3">
        <v>0.3692132348463098</v>
      </c>
    </row>
    <row r="254" ht="15.75" customHeight="1">
      <c r="A254" s="2" t="str">
        <f>HYPERLINK("https://stackoverflow.com/q/57916211", "57916211")</f>
        <v>57916211</v>
      </c>
      <c r="B254" s="3">
        <v>0.3662286582640565</v>
      </c>
    </row>
    <row r="255" ht="15.75" customHeight="1">
      <c r="A255" s="2" t="str">
        <f>HYPERLINK("https://stackoverflow.com/q/12318829", "12318829")</f>
        <v>12318829</v>
      </c>
      <c r="B255" s="3">
        <v>0.3662286582640564</v>
      </c>
    </row>
    <row r="256" ht="15.75" customHeight="1">
      <c r="A256" s="2" t="str">
        <f>HYPERLINK("https://stackoverflow.com/q/56498638", "56498638")</f>
        <v>56498638</v>
      </c>
      <c r="B256" s="3">
        <v>0.3656817831575112</v>
      </c>
    </row>
    <row r="257" ht="15.75" customHeight="1">
      <c r="A257" s="2" t="str">
        <f>HYPERLINK("https://stackoverflow.com/q/56540608", "56540608")</f>
        <v>56540608</v>
      </c>
      <c r="B257" s="3">
        <v>0.3656477245098689</v>
      </c>
    </row>
    <row r="258" ht="15.75" customHeight="1">
      <c r="A258" s="2" t="str">
        <f>HYPERLINK("https://stackoverflow.com/q/46612872", "46612872")</f>
        <v>46612872</v>
      </c>
      <c r="B258" s="3">
        <v>0.3649152071170421</v>
      </c>
    </row>
    <row r="259" ht="15.75" customHeight="1">
      <c r="A259" s="2" t="str">
        <f>HYPERLINK("https://stackoverflow.com/q/60181728", "60181728")</f>
        <v>60181728</v>
      </c>
      <c r="B259" s="3">
        <v>0.363784907902555</v>
      </c>
    </row>
    <row r="260" ht="15.75" customHeight="1">
      <c r="A260" s="2" t="str">
        <f>HYPERLINK("https://stackoverflow.com/q/55240089", "55240089")</f>
        <v>55240089</v>
      </c>
      <c r="B260" s="3">
        <v>0.3634478379075628</v>
      </c>
    </row>
    <row r="261" ht="15.75" customHeight="1">
      <c r="A261" s="2" t="str">
        <f>HYPERLINK("https://stackoverflow.com/q/54121067", "54121067")</f>
        <v>54121067</v>
      </c>
      <c r="B261" s="3">
        <v>0.3619042239731895</v>
      </c>
    </row>
    <row r="262" ht="15.75" customHeight="1">
      <c r="A262" s="2" t="str">
        <f>HYPERLINK("https://stackoverflow.com/q/58481700", "58481700")</f>
        <v>58481700</v>
      </c>
      <c r="B262" s="3">
        <v>0.3609277128830202</v>
      </c>
    </row>
    <row r="263" ht="15.75" customHeight="1">
      <c r="A263" s="2" t="str">
        <f>HYPERLINK("https://stackoverflow.com/q/44425720", "44425720")</f>
        <v>44425720</v>
      </c>
      <c r="B263" s="3">
        <v>0.3604299879529238</v>
      </c>
    </row>
    <row r="264" ht="15.75" customHeight="1">
      <c r="A264" s="2" t="str">
        <f>HYPERLINK("https://stackoverflow.com/q/58148729", "58148729")</f>
        <v>58148729</v>
      </c>
      <c r="B264" s="3">
        <v>0.3603701687534023</v>
      </c>
    </row>
    <row r="265" ht="15.75" customHeight="1">
      <c r="A265" s="2" t="str">
        <f>HYPERLINK("https://stackoverflow.com/q/41838629", "41838629")</f>
        <v>41838629</v>
      </c>
      <c r="B265" s="3">
        <v>0.3599689199689201</v>
      </c>
    </row>
    <row r="266" ht="15.75" customHeight="1">
      <c r="A266" s="2" t="str">
        <f>HYPERLINK("https://stackoverflow.com/q/23073453", "23073453")</f>
        <v>23073453</v>
      </c>
      <c r="B266" s="3">
        <v>0.3582802084243007</v>
      </c>
    </row>
    <row r="267" ht="15.75" customHeight="1">
      <c r="A267" s="2" t="str">
        <f>HYPERLINK("https://stackoverflow.com/q/51737007", "51737007")</f>
        <v>51737007</v>
      </c>
      <c r="B267" s="3">
        <v>0.3572529165749505</v>
      </c>
    </row>
    <row r="268" ht="15.75" customHeight="1">
      <c r="A268" s="2" t="str">
        <f>HYPERLINK("https://stackoverflow.com/q/57223376", "57223376")</f>
        <v>57223376</v>
      </c>
      <c r="B268" s="3">
        <v>0.3559447687888055</v>
      </c>
    </row>
    <row r="269" ht="15.75" customHeight="1">
      <c r="A269" s="2" t="str">
        <f>HYPERLINK("https://stackoverflow.com/q/52733497", "52733497")</f>
        <v>52733497</v>
      </c>
      <c r="B269" s="3">
        <v>0.3545238569909622</v>
      </c>
    </row>
    <row r="270" ht="15.75" customHeight="1">
      <c r="A270" s="2" t="str">
        <f>HYPERLINK("https://stackoverflow.com/q/55136468", "55136468")</f>
        <v>55136468</v>
      </c>
      <c r="B270" s="3">
        <v>0.3518144407033296</v>
      </c>
    </row>
    <row r="271" ht="15.75" customHeight="1">
      <c r="A271" s="2" t="str">
        <f>HYPERLINK("https://stackoverflow.com/q/44106979", "44106979")</f>
        <v>44106979</v>
      </c>
      <c r="B271" s="3">
        <v>0.3511806164539283</v>
      </c>
    </row>
    <row r="272" ht="15.75" customHeight="1">
      <c r="A272" s="2" t="str">
        <f>HYPERLINK("https://stackoverflow.com/q/60209158", "60209158")</f>
        <v>60209158</v>
      </c>
      <c r="B272" s="3">
        <v>0.3507562396451286</v>
      </c>
    </row>
    <row r="273" ht="15.75" customHeight="1">
      <c r="A273" s="2" t="str">
        <f>HYPERLINK("https://stackoverflow.com/q/38446585", "38446585")</f>
        <v>38446585</v>
      </c>
      <c r="B273" s="3">
        <v>0.3501683501683503</v>
      </c>
    </row>
    <row r="274" ht="15.75" customHeight="1">
      <c r="A274" s="2" t="str">
        <f>HYPERLINK("https://stackoverflow.com/q/57040864", "57040864")</f>
        <v>57040864</v>
      </c>
      <c r="B274" s="3">
        <v>0.3498850841107056</v>
      </c>
    </row>
    <row r="275" ht="15.75" customHeight="1">
      <c r="A275" s="2" t="str">
        <f>HYPERLINK("https://stackoverflow.com/q/44560224", "44560224")</f>
        <v>44560224</v>
      </c>
      <c r="B275" s="3">
        <v>0.3496335193086095</v>
      </c>
    </row>
    <row r="276" ht="15.75" customHeight="1">
      <c r="A276" s="2" t="str">
        <f>HYPERLINK("https://stackoverflow.com/q/50326508", "50326508")</f>
        <v>50326508</v>
      </c>
      <c r="B276" s="3">
        <v>0.3490521654905217</v>
      </c>
    </row>
    <row r="277" ht="15.75" customHeight="1">
      <c r="A277" s="2" t="str">
        <f>HYPERLINK("https://stackoverflow.com/q/52480985", "52480985")</f>
        <v>52480985</v>
      </c>
      <c r="B277" s="3">
        <v>0.348056158400986</v>
      </c>
    </row>
    <row r="278" ht="15.75" customHeight="1">
      <c r="A278" s="2" t="str">
        <f>HYPERLINK("https://stackoverflow.com/q/46779664", "46779664")</f>
        <v>46779664</v>
      </c>
      <c r="B278" s="3">
        <v>0.3476140717520029</v>
      </c>
    </row>
    <row r="279" ht="15.75" customHeight="1">
      <c r="A279" s="2" t="str">
        <f>HYPERLINK("https://stackoverflow.com/q/55286040", "55286040")</f>
        <v>55286040</v>
      </c>
      <c r="B279" s="3">
        <v>0.3475481391351372</v>
      </c>
    </row>
    <row r="280" ht="15.75" customHeight="1">
      <c r="A280" s="2" t="str">
        <f>HYPERLINK("https://stackoverflow.com/q/56900896", "56900896")</f>
        <v>56900896</v>
      </c>
      <c r="B280" s="3">
        <v>0.3469265963795505</v>
      </c>
    </row>
    <row r="281" ht="15.75" customHeight="1">
      <c r="A281" s="2" t="str">
        <f>HYPERLINK("https://stackoverflow.com/q/56257533", "56257533")</f>
        <v>56257533</v>
      </c>
      <c r="B281" s="3">
        <v>0.346302271145695</v>
      </c>
    </row>
    <row r="282" ht="15.75" customHeight="1">
      <c r="A282" s="2" t="str">
        <f>HYPERLINK("https://stackoverflow.com/q/51950209", "51950209")</f>
        <v>51950209</v>
      </c>
      <c r="B282" s="3">
        <v>0.3461955192058999</v>
      </c>
    </row>
    <row r="283" ht="15.75" customHeight="1">
      <c r="A283" s="2" t="str">
        <f>HYPERLINK("https://stackoverflow.com/q/49509195", "49509195")</f>
        <v>49509195</v>
      </c>
      <c r="B283" s="3">
        <v>0.3451726568005638</v>
      </c>
    </row>
    <row r="284" ht="15.75" customHeight="1">
      <c r="A284" s="2" t="str">
        <f>HYPERLINK("https://stackoverflow.com/q/58832168", "58832168")</f>
        <v>58832168</v>
      </c>
      <c r="B284" s="3">
        <v>0.3445466570466571</v>
      </c>
    </row>
    <row r="285" ht="15.75" customHeight="1">
      <c r="A285" s="2" t="str">
        <f>HYPERLINK("https://stackoverflow.com/q/56069823", "56069823")</f>
        <v>56069823</v>
      </c>
      <c r="B285" s="3">
        <v>0.3440736478711162</v>
      </c>
    </row>
    <row r="286" ht="15.75" customHeight="1">
      <c r="A286" s="2" t="str">
        <f>HYPERLINK("https://stackoverflow.com/q/47802967", "47802967")</f>
        <v>47802967</v>
      </c>
      <c r="B286" s="3">
        <v>0.34239960581424</v>
      </c>
    </row>
    <row r="287" ht="15.75" customHeight="1">
      <c r="A287" s="2" t="str">
        <f>HYPERLINK("https://stackoverflow.com/q/34305838", "34305838")</f>
        <v>34305838</v>
      </c>
      <c r="B287" s="3">
        <v>0.3417341734173417</v>
      </c>
    </row>
    <row r="288" ht="15.75" customHeight="1">
      <c r="A288" s="2" t="str">
        <f>HYPERLINK("https://stackoverflow.com/q/61867669", "61867669")</f>
        <v>61867669</v>
      </c>
      <c r="B288" s="3">
        <v>0.3414398764717236</v>
      </c>
    </row>
    <row r="289" ht="15.75" customHeight="1">
      <c r="A289" s="2" t="str">
        <f>HYPERLINK("https://stackoverflow.com/q/56907474", "56907474")</f>
        <v>56907474</v>
      </c>
      <c r="B289" s="3">
        <v>0.3413839247172581</v>
      </c>
    </row>
    <row r="290" ht="15.75" customHeight="1">
      <c r="A290" s="2" t="str">
        <f>HYPERLINK("https://stackoverflow.com/q/37484503", "37484503")</f>
        <v>37484503</v>
      </c>
      <c r="B290" s="3">
        <v>0.3393906914807236</v>
      </c>
    </row>
    <row r="291" ht="15.75" customHeight="1">
      <c r="A291" s="2" t="str">
        <f>HYPERLINK("https://stackoverflow.com/q/39040345", "39040345")</f>
        <v>39040345</v>
      </c>
      <c r="B291" s="3">
        <v>0.3393367638650658</v>
      </c>
    </row>
    <row r="292" ht="15.75" customHeight="1">
      <c r="A292" s="2" t="str">
        <f>HYPERLINK("https://stackoverflow.com/q/59926810", "59926810")</f>
        <v>59926810</v>
      </c>
      <c r="B292" s="3">
        <v>0.338916592081149</v>
      </c>
    </row>
    <row r="293" ht="15.75" customHeight="1">
      <c r="A293" s="2" t="str">
        <f>HYPERLINK("https://stackoverflow.com/q/61597162", "61597162")</f>
        <v>61597162</v>
      </c>
      <c r="B293" s="3">
        <v>0.3386399203300612</v>
      </c>
    </row>
    <row r="294" ht="15.75" customHeight="1">
      <c r="A294" s="2" t="str">
        <f>HYPERLINK("https://stackoverflow.com/q/54171073", "54171073")</f>
        <v>54171073</v>
      </c>
      <c r="B294" s="3">
        <v>0.3376549879096568</v>
      </c>
    </row>
    <row r="295" ht="15.75" customHeight="1">
      <c r="A295" s="2" t="str">
        <f>HYPERLINK("https://stackoverflow.com/q/44145365", "44145365")</f>
        <v>44145365</v>
      </c>
      <c r="B295" s="3">
        <v>0.3371466829680087</v>
      </c>
    </row>
    <row r="296" ht="15.75" customHeight="1">
      <c r="A296" s="2" t="str">
        <f>HYPERLINK("https://stackoverflow.com/q/56243818", "56243818")</f>
        <v>56243818</v>
      </c>
      <c r="B296" s="3">
        <v>0.3369193287892475</v>
      </c>
    </row>
    <row r="297" ht="15.75" customHeight="1">
      <c r="A297" s="2" t="str">
        <f>HYPERLINK("https://stackoverflow.com/q/55350422", "55350422")</f>
        <v>55350422</v>
      </c>
      <c r="B297" s="3">
        <v>0.3356579493565795</v>
      </c>
    </row>
    <row r="298" ht="15.75" customHeight="1">
      <c r="A298" s="2" t="str">
        <f>HYPERLINK("https://stackoverflow.com/q/50882936", "50882936")</f>
        <v>50882936</v>
      </c>
      <c r="B298" s="3">
        <v>0.335622662612282</v>
      </c>
    </row>
    <row r="299" ht="15.75" customHeight="1">
      <c r="A299" s="2" t="str">
        <f>HYPERLINK("https://stackoverflow.com/q/58776201", "58776201")</f>
        <v>58776201</v>
      </c>
      <c r="B299" s="3">
        <v>0.3352263695611335</v>
      </c>
    </row>
    <row r="300" ht="15.75" customHeight="1">
      <c r="A300" s="2" t="str">
        <f>HYPERLINK("https://stackoverflow.com/q/53115362", "53115362")</f>
        <v>53115362</v>
      </c>
      <c r="B300" s="3">
        <v>0.334529745922151</v>
      </c>
    </row>
    <row r="301" ht="15.75" customHeight="1">
      <c r="A301" s="2" t="str">
        <f>HYPERLINK("https://stackoverflow.com/q/58822568", "58822568")</f>
        <v>58822568</v>
      </c>
      <c r="B301" s="3">
        <v>0.3337595362911819</v>
      </c>
    </row>
    <row r="302" ht="15.75" customHeight="1">
      <c r="A302" s="2" t="str">
        <f>HYPERLINK("https://stackoverflow.com/q/50121723", "50121723")</f>
        <v>50121723</v>
      </c>
      <c r="B302" s="3">
        <v>0.3336667000033337</v>
      </c>
    </row>
    <row r="303" ht="15.75" customHeight="1">
      <c r="A303" s="2" t="str">
        <f>HYPERLINK("https://stackoverflow.com/q/21907126", "21907126")</f>
        <v>21907126</v>
      </c>
      <c r="B303" s="3">
        <v>0.3335114816596298</v>
      </c>
    </row>
    <row r="304" ht="15.75" customHeight="1">
      <c r="A304" s="2" t="str">
        <f>HYPERLINK("https://stackoverflow.com/q/40775150", "40775150")</f>
        <v>40775150</v>
      </c>
      <c r="B304" s="3">
        <v>0.3334957289941213</v>
      </c>
    </row>
    <row r="305" ht="15.75" customHeight="1">
      <c r="A305" s="2" t="str">
        <f>HYPERLINK("https://stackoverflow.com/q/52126309", "52126309")</f>
        <v>52126309</v>
      </c>
      <c r="B305" s="3">
        <v>0.3334532978238441</v>
      </c>
    </row>
    <row r="306" ht="15.75" customHeight="1">
      <c r="A306" s="2" t="str">
        <f>HYPERLINK("https://stackoverflow.com/q/58876011", "58876011")</f>
        <v>58876011</v>
      </c>
      <c r="B306" s="3">
        <v>0.3308799151249917</v>
      </c>
    </row>
    <row r="307" ht="15.75" customHeight="1">
      <c r="A307" s="2" t="str">
        <f>HYPERLINK("https://stackoverflow.com/q/53518146", "53518146")</f>
        <v>53518146</v>
      </c>
      <c r="B307" s="3">
        <v>0.3282054682492319</v>
      </c>
    </row>
    <row r="308" ht="15.75" customHeight="1">
      <c r="A308" s="2" t="str">
        <f>HYPERLINK("https://stackoverflow.com/q/57686877", "57686877")</f>
        <v>57686877</v>
      </c>
      <c r="B308" s="3">
        <v>0.3274944567627494</v>
      </c>
    </row>
    <row r="309" ht="15.75" customHeight="1">
      <c r="A309" s="2" t="str">
        <f>HYPERLINK("https://stackoverflow.com/q/58172015", "58172015")</f>
        <v>58172015</v>
      </c>
      <c r="B309" s="3">
        <v>0.3267874273460866</v>
      </c>
    </row>
    <row r="310" ht="15.75" customHeight="1">
      <c r="A310" s="2" t="str">
        <f>HYPERLINK("https://stackoverflow.com/q/60400547", "60400547")</f>
        <v>60400547</v>
      </c>
      <c r="B310" s="3">
        <v>0.3263742071881606</v>
      </c>
    </row>
    <row r="311" ht="15.75" customHeight="1">
      <c r="A311" s="2" t="str">
        <f>HYPERLINK("https://stackoverflow.com/q/58124237", "58124237")</f>
        <v>58124237</v>
      </c>
      <c r="B311" s="3">
        <v>0.3261443261443261</v>
      </c>
    </row>
    <row r="312" ht="15.75" customHeight="1">
      <c r="A312" s="2" t="str">
        <f>HYPERLINK("https://stackoverflow.com/q/52656748", "52656748")</f>
        <v>52656748</v>
      </c>
      <c r="B312" s="3">
        <v>0.3201271979049757</v>
      </c>
    </row>
    <row r="313" ht="15.75" customHeight="1">
      <c r="A313" s="2" t="str">
        <f>HYPERLINK("https://stackoverflow.com/q/52518944", "52518944")</f>
        <v>52518944</v>
      </c>
      <c r="B313" s="3">
        <v>0.3192424242424243</v>
      </c>
    </row>
    <row r="314" ht="15.75" customHeight="1">
      <c r="A314" s="2" t="str">
        <f>HYPERLINK("https://stackoverflow.com/q/58528431", "58528431")</f>
        <v>58528431</v>
      </c>
      <c r="B314" s="3">
        <v>0.311752274518232</v>
      </c>
    </row>
    <row r="315" ht="15.75" customHeight="1">
      <c r="A315" s="2" t="str">
        <f>HYPERLINK("https://stackoverflow.com/q/58496748", "58496748")</f>
        <v>58496748</v>
      </c>
      <c r="B315" s="3">
        <v>0.3097999394295691</v>
      </c>
    </row>
    <row r="316" ht="15.75" customHeight="1">
      <c r="A316" s="2" t="str">
        <f>HYPERLINK("https://stackoverflow.com/q/42470252", "42470252")</f>
        <v>42470252</v>
      </c>
      <c r="B316" s="3">
        <v>0.3087766021257708</v>
      </c>
    </row>
    <row r="317" ht="15.75" customHeight="1">
      <c r="A317" s="2" t="str">
        <f>HYPERLINK("https://stackoverflow.com/q/61363424", "61363424")</f>
        <v>61363424</v>
      </c>
      <c r="B317" s="3">
        <v>0.3085961657390228</v>
      </c>
    </row>
    <row r="318" ht="15.75" customHeight="1">
      <c r="A318" s="2" t="str">
        <f>HYPERLINK("https://stackoverflow.com/q/52563232", "52563232")</f>
        <v>52563232</v>
      </c>
      <c r="B318" s="3">
        <v>0.3085651030856511</v>
      </c>
    </row>
    <row r="319" ht="15.75" customHeight="1">
      <c r="A319" s="2" t="str">
        <f>HYPERLINK("https://stackoverflow.com/q/51171853", "51171853")</f>
        <v>51171853</v>
      </c>
      <c r="B319" s="3">
        <v>0.3083456285703478</v>
      </c>
    </row>
    <row r="320" ht="15.75" customHeight="1">
      <c r="A320" s="2" t="str">
        <f>HYPERLINK("https://stackoverflow.com/q/49033921", "49033921")</f>
        <v>49033921</v>
      </c>
      <c r="B320" s="3">
        <v>0.3082781841402532</v>
      </c>
    </row>
    <row r="321" ht="15.75" customHeight="1">
      <c r="A321" s="2" t="str">
        <f>HYPERLINK("https://stackoverflow.com/q/58748928", "58748928")</f>
        <v>58748928</v>
      </c>
      <c r="B321" s="3">
        <v>0.3067399660320014</v>
      </c>
    </row>
    <row r="322" ht="15.75" customHeight="1">
      <c r="A322" s="2" t="str">
        <f>HYPERLINK("https://stackoverflow.com/q/53174186", "53174186")</f>
        <v>53174186</v>
      </c>
      <c r="B322" s="3">
        <v>0.306688014162241</v>
      </c>
    </row>
    <row r="323" ht="15.75" customHeight="1">
      <c r="A323" s="2" t="str">
        <f>HYPERLINK("https://stackoverflow.com/q/30874436", "30874436")</f>
        <v>30874436</v>
      </c>
      <c r="B323" s="3">
        <v>0.3054463947835706</v>
      </c>
    </row>
    <row r="324" ht="15.75" customHeight="1">
      <c r="A324" s="2" t="str">
        <f>HYPERLINK("https://stackoverflow.com/q/57235975", "57235975")</f>
        <v>57235975</v>
      </c>
      <c r="B324" s="3">
        <v>0.305379375146817</v>
      </c>
    </row>
    <row r="325" ht="15.75" customHeight="1">
      <c r="A325" s="2" t="str">
        <f>HYPERLINK("https://stackoverflow.com/q/12382382", "12382382")</f>
        <v>12382382</v>
      </c>
      <c r="B325" s="3">
        <v>0.3008483821698561</v>
      </c>
    </row>
    <row r="326" ht="15.75" customHeight="1">
      <c r="A326" s="2" t="str">
        <f>HYPERLINK("https://stackoverflow.com/q/31091321", "31091321")</f>
        <v>31091321</v>
      </c>
      <c r="B326" s="3">
        <v>0.3004845199967152</v>
      </c>
    </row>
    <row r="327" ht="15.75" customHeight="1">
      <c r="A327" s="2" t="str">
        <f>HYPERLINK("https://stackoverflow.com/q/58715146", "58715146")</f>
        <v>58715146</v>
      </c>
      <c r="B327" s="3">
        <v>0.2986156097795053</v>
      </c>
    </row>
    <row r="328" ht="15.75" customHeight="1">
      <c r="A328" s="2" t="str">
        <f>HYPERLINK("https://stackoverflow.com/q/41580358", "41580358")</f>
        <v>41580358</v>
      </c>
      <c r="B328" s="3">
        <v>0.29840188629814</v>
      </c>
    </row>
    <row r="329" ht="15.75" customHeight="1">
      <c r="A329" s="2" t="str">
        <f>HYPERLINK("https://stackoverflow.com/q/58273933", "58273933")</f>
        <v>58273933</v>
      </c>
      <c r="B329" s="3">
        <v>0.2982190324295588</v>
      </c>
    </row>
    <row r="330" ht="15.75" customHeight="1">
      <c r="A330" s="2" t="str">
        <f>HYPERLINK("https://stackoverflow.com/q/58703729", "58703729")</f>
        <v>58703729</v>
      </c>
      <c r="B330" s="3">
        <v>0.2960372960372961</v>
      </c>
    </row>
    <row r="331" ht="15.75" customHeight="1">
      <c r="A331" s="2" t="str">
        <f>HYPERLINK("https://stackoverflow.com/q/34631941", "34631941")</f>
        <v>34631941</v>
      </c>
      <c r="B331" s="3">
        <v>0.2946127946127947</v>
      </c>
    </row>
    <row r="332" ht="15.75" customHeight="1">
      <c r="A332" s="2" t="str">
        <f>HYPERLINK("https://stackoverflow.com/q/57085012", "57085012")</f>
        <v>57085012</v>
      </c>
      <c r="B332" s="3">
        <v>0.2945468924116611</v>
      </c>
    </row>
    <row r="333" ht="15.75" customHeight="1">
      <c r="A333" s="2" t="str">
        <f>HYPERLINK("https://stackoverflow.com/q/58101720", "58101720")</f>
        <v>58101720</v>
      </c>
      <c r="B333" s="3">
        <v>0.2911358482787055</v>
      </c>
    </row>
    <row r="334" ht="15.75" customHeight="1">
      <c r="A334" s="2" t="str">
        <f>HYPERLINK("https://stackoverflow.com/q/44005685", "44005685")</f>
        <v>44005685</v>
      </c>
      <c r="B334" s="3">
        <v>0.2905477539623881</v>
      </c>
    </row>
    <row r="335" ht="15.75" customHeight="1">
      <c r="A335" s="2" t="str">
        <f>HYPERLINK("https://stackoverflow.com/q/52880268", "52880268")</f>
        <v>52880268</v>
      </c>
      <c r="B335" s="3">
        <v>0.2886102403343783</v>
      </c>
    </row>
    <row r="336" ht="15.75" customHeight="1">
      <c r="A336" s="2" t="str">
        <f>HYPERLINK("https://stackoverflow.com/q/46090082", "46090082")</f>
        <v>46090082</v>
      </c>
      <c r="B336" s="3">
        <v>0.2876057876057876</v>
      </c>
    </row>
    <row r="337" ht="15.75" customHeight="1">
      <c r="A337" s="2" t="str">
        <f>HYPERLINK("https://stackoverflow.com/q/56990210", "56990210")</f>
        <v>56990210</v>
      </c>
      <c r="B337" s="3">
        <v>0.286043666478449</v>
      </c>
    </row>
    <row r="338" ht="15.75" customHeight="1">
      <c r="A338" s="2" t="str">
        <f>HYPERLINK("https://stackoverflow.com/q/61579511", "61579511")</f>
        <v>61579511</v>
      </c>
      <c r="B338" s="3">
        <v>0.2827398713613156</v>
      </c>
    </row>
    <row r="339" ht="15.75" customHeight="1">
      <c r="A339" s="2" t="str">
        <f>HYPERLINK("https://stackoverflow.com/q/52874947", "52874947")</f>
        <v>52874947</v>
      </c>
      <c r="B339" s="3">
        <v>0.2793220237828805</v>
      </c>
    </row>
    <row r="340" ht="15.75" customHeight="1">
      <c r="A340" s="2" t="str">
        <f>HYPERLINK("https://stackoverflow.com/q/58360160", "58360160")</f>
        <v>58360160</v>
      </c>
      <c r="B340" s="3">
        <v>0.2746008471814924</v>
      </c>
    </row>
    <row r="341" ht="15.75" customHeight="1">
      <c r="A341" s="2" t="str">
        <f>HYPERLINK("https://stackoverflow.com/q/52953534", "52953534")</f>
        <v>52953534</v>
      </c>
      <c r="B341" s="3">
        <v>0.2734826901493569</v>
      </c>
    </row>
    <row r="342" ht="15.75" customHeight="1">
      <c r="A342" s="2" t="str">
        <f>HYPERLINK("https://stackoverflow.com/q/12559029", "12559029")</f>
        <v>12559029</v>
      </c>
      <c r="B342" s="3">
        <v>0.2708711042044376</v>
      </c>
    </row>
    <row r="343" ht="15.75" customHeight="1">
      <c r="A343" s="2" t="str">
        <f>HYPERLINK("https://stackoverflow.com/q/54604041", "54604041")</f>
        <v>54604041</v>
      </c>
      <c r="B343" s="3">
        <v>0.2679243414537532</v>
      </c>
    </row>
    <row r="344" ht="15.75" customHeight="1">
      <c r="A344" s="2" t="str">
        <f>HYPERLINK("https://stackoverflow.com/q/58018964", "58018964")</f>
        <v>58018964</v>
      </c>
      <c r="B344" s="3">
        <v>0.2672717743472461</v>
      </c>
    </row>
    <row r="345" ht="15.75" customHeight="1">
      <c r="A345" s="2" t="str">
        <f>HYPERLINK("https://stackoverflow.com/q/54475094", "54475094")</f>
        <v>54475094</v>
      </c>
      <c r="B345" s="3">
        <v>0.26001776001776</v>
      </c>
    </row>
    <row r="346" ht="15.75" customHeight="1">
      <c r="A346" s="2" t="str">
        <f>HYPERLINK("https://stackoverflow.com/q/54134476", "54134476")</f>
        <v>54134476</v>
      </c>
      <c r="B346" s="3">
        <v>0.255806472366982</v>
      </c>
    </row>
    <row r="347" ht="15.75" customHeight="1">
      <c r="A347" s="2" t="str">
        <f>HYPERLINK("https://stackoverflow.com/q/60176349", "60176349")</f>
        <v>60176349</v>
      </c>
      <c r="B347" s="3">
        <v>0.2535002535002535</v>
      </c>
    </row>
    <row r="348" ht="15.75" customHeight="1">
      <c r="A348" s="2" t="str">
        <f>HYPERLINK("https://stackoverflow.com/q/55796166", "55796166")</f>
        <v>55796166</v>
      </c>
      <c r="B348" s="3">
        <v>0.2525900025900026</v>
      </c>
    </row>
    <row r="349" ht="15.75" customHeight="1">
      <c r="A349" s="2" t="str">
        <f>HYPERLINK("https://stackoverflow.com/q/59865791", "59865791")</f>
        <v>59865791</v>
      </c>
      <c r="B349" s="3">
        <v>0.2514144238282169</v>
      </c>
    </row>
    <row r="350" ht="15.75" customHeight="1">
      <c r="A350" s="2" t="str">
        <f>HYPERLINK("https://stackoverflow.com/q/50248950", "50248950")</f>
        <v>50248950</v>
      </c>
      <c r="B350" s="3">
        <v>0.2487812487812488</v>
      </c>
    </row>
    <row r="351" ht="15.75" customHeight="1">
      <c r="A351" s="2" t="str">
        <f>HYPERLINK("https://stackoverflow.com/q/49944261", "49944261")</f>
        <v>49944261</v>
      </c>
      <c r="B351" s="3">
        <v>0.2433871084950222</v>
      </c>
    </row>
    <row r="352" ht="15.75" customHeight="1">
      <c r="A352" s="2" t="str">
        <f>HYPERLINK("https://stackoverflow.com/q/59873880", "59873880")</f>
        <v>59873880</v>
      </c>
      <c r="B352" s="3">
        <v>0.2371079213184477</v>
      </c>
    </row>
    <row r="353" ht="15.75" customHeight="1">
      <c r="A353" s="2" t="str">
        <f>HYPERLINK("https://stackoverflow.com/q/57879053", "57879053")</f>
        <v>57879053</v>
      </c>
      <c r="B353" s="3">
        <v>0.2345901765749094</v>
      </c>
    </row>
    <row r="354" ht="15.75" customHeight="1">
      <c r="A354" s="2" t="str">
        <f>HYPERLINK("https://stackoverflow.com/q/41542609", "41542609")</f>
        <v>41542609</v>
      </c>
      <c r="B354" s="3">
        <v>0.2335127724349282</v>
      </c>
    </row>
    <row r="355" ht="15.75" customHeight="1">
      <c r="A355" s="2" t="str">
        <f>HYPERLINK("https://stackoverflow.com/q/41360274", "41360274")</f>
        <v>41360274</v>
      </c>
      <c r="B355" s="3">
        <v>0.1944988344988345</v>
      </c>
    </row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2020-12-22T01:28:30Z</dcterms:created>
  <dc:creator>openpyxl</dc:creator>
</cp:coreProperties>
</file>