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lmyd7JsQ9nhvNB8VSbXQAZNEBg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<sst xmlns="http://schemas.openxmlformats.org/spreadsheetml/2006/main" count="2" uniqueCount="2">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</sst>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3.5"/>
    <col customWidth="1" min="3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HYPERLINK("https://stackoverflow.com/q/57035108", "57035108")</f>
        <v>57035108</v>
      </c>
      <c r="B2" s="3">
        <v>0.8835016835016835</v>
      </c>
    </row>
    <row r="3">
      <c r="A3" s="2" t="str">
        <f>HYPERLINK("https://stackoverflow.com/q/21314917", "21314917")</f>
        <v>21314917</v>
      </c>
      <c r="B3" s="3">
        <v>0.8383310226447481</v>
      </c>
    </row>
    <row r="4">
      <c r="A4" s="2" t="str">
        <f>HYPERLINK("https://stackoverflow.com/q/26590629", "26590629")</f>
        <v>26590629</v>
      </c>
      <c r="B4" s="3">
        <v>0.8362256283767913</v>
      </c>
    </row>
    <row r="5">
      <c r="A5" s="2" t="str">
        <f>HYPERLINK("https://stackoverflow.com/q/61677805", "61677805")</f>
        <v>61677805</v>
      </c>
      <c r="B5" s="3">
        <v>0.8140809807476473</v>
      </c>
    </row>
    <row r="6">
      <c r="A6" s="2" t="str">
        <f>HYPERLINK("https://stackoverflow.com/q/46776819", "46776819")</f>
        <v>46776819</v>
      </c>
      <c r="B6" s="3">
        <v>0.7999907753332411</v>
      </c>
    </row>
    <row r="7">
      <c r="A7" s="2" t="str">
        <f>HYPERLINK("https://stackoverflow.com/q/18041364", "18041364")</f>
        <v>18041364</v>
      </c>
      <c r="B7" s="3">
        <v>0.7683955661483751</v>
      </c>
    </row>
    <row r="8">
      <c r="A8" s="2" t="str">
        <f>HYPERLINK("https://stackoverflow.com/q/56873258", "56873258")</f>
        <v>56873258</v>
      </c>
      <c r="B8" s="3">
        <v>0.7592291967291966</v>
      </c>
    </row>
    <row r="9">
      <c r="A9" s="2" t="str">
        <f>HYPERLINK("https://stackoverflow.com/q/21177958", "21177958")</f>
        <v>21177958</v>
      </c>
      <c r="B9" s="3">
        <v>0.7458494984446542</v>
      </c>
    </row>
    <row r="10">
      <c r="A10" s="2" t="str">
        <f>HYPERLINK("https://stackoverflow.com/q/44111993", "44111993")</f>
        <v>44111993</v>
      </c>
      <c r="B10" s="3">
        <v>0.7440323634353485</v>
      </c>
    </row>
    <row r="11">
      <c r="A11" s="2" t="str">
        <f>HYPERLINK("https://stackoverflow.com/q/9980294", "9980294")</f>
        <v>9980294</v>
      </c>
      <c r="B11" s="3">
        <v>0.7432472438334102</v>
      </c>
    </row>
    <row r="12">
      <c r="A12" s="2" t="str">
        <f>HYPERLINK("https://stackoverflow.com/q/18617586", "18617586")</f>
        <v>18617586</v>
      </c>
      <c r="B12" s="3">
        <v>0.7390154365323666</v>
      </c>
    </row>
    <row r="13">
      <c r="A13" s="2" t="str">
        <f>HYPERLINK("https://stackoverflow.com/q/21473504", "21473504")</f>
        <v>21473504</v>
      </c>
      <c r="B13" s="3">
        <v>0.7382005104425033</v>
      </c>
    </row>
    <row r="14">
      <c r="A14" s="2" t="str">
        <f>HYPERLINK("https://stackoverflow.com/q/8005085", "8005085")</f>
        <v>8005085</v>
      </c>
      <c r="B14" s="3">
        <v>0.7377039627039628</v>
      </c>
    </row>
    <row r="15">
      <c r="A15" s="2" t="str">
        <f>HYPERLINK("https://stackoverflow.com/q/50330121", "50330121")</f>
        <v>50330121</v>
      </c>
      <c r="B15" s="3">
        <v>0.7373958402404793</v>
      </c>
    </row>
    <row r="16">
      <c r="A16" s="2" t="str">
        <f>HYPERLINK("https://stackoverflow.com/q/57316012", "57316012")</f>
        <v>57316012</v>
      </c>
      <c r="B16" s="3">
        <v>0.7357931836349103</v>
      </c>
    </row>
    <row r="17">
      <c r="A17" s="2" t="str">
        <f>HYPERLINK("https://stackoverflow.com/q/980932", "980932")</f>
        <v>980932</v>
      </c>
      <c r="B17" s="3">
        <v>0.7317746755949002</v>
      </c>
    </row>
    <row r="18">
      <c r="A18" s="2" t="str">
        <f>HYPERLINK("https://stackoverflow.com/q/35618897", "35618897")</f>
        <v>35618897</v>
      </c>
      <c r="B18" s="3">
        <v>0.73011973011973</v>
      </c>
    </row>
    <row r="19">
      <c r="A19" s="2" t="str">
        <f>HYPERLINK("https://stackoverflow.com/q/57918783", "57918783")</f>
        <v>57918783</v>
      </c>
      <c r="B19" s="3">
        <v>0.7249082586161238</v>
      </c>
    </row>
    <row r="20">
      <c r="A20" s="2" t="str">
        <f>HYPERLINK("https://stackoverflow.com/q/50267824", "50267824")</f>
        <v>50267824</v>
      </c>
      <c r="B20" s="3">
        <v>0.7195640616693249</v>
      </c>
    </row>
    <row r="21" ht="15.75" customHeight="1">
      <c r="A21" s="2" t="str">
        <f>HYPERLINK("https://stackoverflow.com/q/53664484", "53664484")</f>
        <v>53664484</v>
      </c>
      <c r="B21" s="3">
        <v>0.7187629721876296</v>
      </c>
    </row>
    <row r="22" ht="15.75" customHeight="1">
      <c r="A22" s="2" t="str">
        <f>HYPERLINK("https://stackoverflow.com/q/22611025", "22611025")</f>
        <v>22611025</v>
      </c>
      <c r="B22" s="3">
        <v>0.7183600713012478</v>
      </c>
    </row>
    <row r="23" ht="15.75" customHeight="1">
      <c r="A23" s="2" t="str">
        <f>HYPERLINK("https://stackoverflow.com/q/57359876", "57359876")</f>
        <v>57359876</v>
      </c>
      <c r="B23" s="3">
        <v>0.7149500116252034</v>
      </c>
    </row>
    <row r="24" ht="15.75" customHeight="1">
      <c r="A24" s="2" t="str">
        <f>HYPERLINK("https://stackoverflow.com/q/43906526", "43906526")</f>
        <v>43906526</v>
      </c>
      <c r="B24" s="3">
        <v>0.70995670995671</v>
      </c>
    </row>
    <row r="25" ht="15.75" customHeight="1">
      <c r="A25" s="2" t="str">
        <f>HYPERLINK("https://stackoverflow.com/q/59268990", "59268990")</f>
        <v>59268990</v>
      </c>
      <c r="B25" s="3">
        <v>0.70995670995671</v>
      </c>
    </row>
    <row r="26" ht="15.75" customHeight="1">
      <c r="A26" s="2" t="str">
        <f>HYPERLINK("https://stackoverflow.com/q/47005811", "47005811")</f>
        <v>47005811</v>
      </c>
      <c r="B26" s="3">
        <v>0.7072564727737142</v>
      </c>
    </row>
    <row r="27" ht="15.75" customHeight="1">
      <c r="A27" s="2" t="str">
        <f>HYPERLINK("https://stackoverflow.com/q/52163958", "52163958")</f>
        <v>52163958</v>
      </c>
      <c r="B27" s="3">
        <v>0.7022550099473177</v>
      </c>
    </row>
    <row r="28" ht="15.75" customHeight="1">
      <c r="A28" s="2" t="str">
        <f>HYPERLINK("https://stackoverflow.com/q/17273496", "17273496")</f>
        <v>17273496</v>
      </c>
      <c r="B28" s="3">
        <v>0.7007367403407008</v>
      </c>
    </row>
    <row r="29" ht="15.75" customHeight="1">
      <c r="A29" s="2" t="str">
        <f>HYPERLINK("https://stackoverflow.com/q/39895345", "39895345")</f>
        <v>39895345</v>
      </c>
      <c r="B29" s="3">
        <v>0.7003741114852226</v>
      </c>
    </row>
    <row r="30" ht="15.75" customHeight="1">
      <c r="A30" s="2" t="str">
        <f>HYPERLINK("https://stackoverflow.com/q/60193479", "60193479")</f>
        <v>60193479</v>
      </c>
      <c r="B30" s="3">
        <v>0.6893059952761444</v>
      </c>
    </row>
    <row r="31" ht="15.75" customHeight="1">
      <c r="A31" s="2" t="str">
        <f>HYPERLINK("https://stackoverflow.com/q/37915834", "37915834")</f>
        <v>37915834</v>
      </c>
      <c r="B31" s="3">
        <v>0.6885171156004489</v>
      </c>
    </row>
    <row r="32" ht="15.75" customHeight="1">
      <c r="A32" s="2" t="str">
        <f>HYPERLINK("https://stackoverflow.com/q/60140719", "60140719")</f>
        <v>60140719</v>
      </c>
      <c r="B32" s="3">
        <v>0.6871484071484073</v>
      </c>
    </row>
    <row r="33" ht="15.75" customHeight="1">
      <c r="A33" s="2" t="str">
        <f>HYPERLINK("https://stackoverflow.com/q/52510724", "52510724")</f>
        <v>52510724</v>
      </c>
      <c r="B33" s="3">
        <v>0.6867938645716424</v>
      </c>
    </row>
    <row r="34" ht="15.75" customHeight="1">
      <c r="A34" s="2" t="str">
        <f>HYPERLINK("https://stackoverflow.com/q/55418261", "55418261")</f>
        <v>55418261</v>
      </c>
      <c r="B34" s="3">
        <v>0.6860059671447571</v>
      </c>
    </row>
    <row r="35" ht="15.75" customHeight="1">
      <c r="A35" s="2" t="str">
        <f>HYPERLINK("https://stackoverflow.com/q/31914821", "31914821")</f>
        <v>31914821</v>
      </c>
      <c r="B35" s="3">
        <v>0.6836911312614639</v>
      </c>
    </row>
    <row r="36" ht="15.75" customHeight="1">
      <c r="A36" s="2" t="str">
        <f>HYPERLINK("https://stackoverflow.com/q/12028626", "12028626")</f>
        <v>12028626</v>
      </c>
      <c r="B36" s="3">
        <v>0.6782308472270352</v>
      </c>
    </row>
    <row r="37" ht="15.75" customHeight="1">
      <c r="A37" s="2" t="str">
        <f>HYPERLINK("https://stackoverflow.com/q/10170940", "10170940")</f>
        <v>10170940</v>
      </c>
      <c r="B37" s="3">
        <v>0.66043670235287</v>
      </c>
    </row>
    <row r="38" ht="15.75" customHeight="1">
      <c r="A38" s="2" t="str">
        <f>HYPERLINK("https://stackoverflow.com/q/57762017", "57762017")</f>
        <v>57762017</v>
      </c>
      <c r="B38" s="3">
        <v>0.6579481970543423</v>
      </c>
    </row>
    <row r="39" ht="15.75" customHeight="1">
      <c r="A39" s="2" t="str">
        <f>HYPERLINK("https://stackoverflow.com/q/38071825", "38071825")</f>
        <v>38071825</v>
      </c>
      <c r="B39" s="3">
        <v>0.6557962436868686</v>
      </c>
    </row>
    <row r="40" ht="15.75" customHeight="1">
      <c r="A40" s="2" t="str">
        <f>HYPERLINK("https://stackoverflow.com/q/53095373", "53095373")</f>
        <v>53095373</v>
      </c>
      <c r="B40" s="3">
        <v>0.6489416457569325</v>
      </c>
    </row>
    <row r="41" ht="15.75" customHeight="1">
      <c r="A41" s="2" t="str">
        <f>HYPERLINK("https://stackoverflow.com/q/43837603", "43837603")</f>
        <v>43837603</v>
      </c>
      <c r="B41" s="3">
        <v>0.6464646464646464</v>
      </c>
    </row>
    <row r="42" ht="15.75" customHeight="1">
      <c r="A42" s="2" t="str">
        <f>HYPERLINK("https://stackoverflow.com/q/11352675", "11352675")</f>
        <v>11352675</v>
      </c>
      <c r="B42" s="3">
        <v>0.643420506434205</v>
      </c>
    </row>
    <row r="43" ht="15.75" customHeight="1">
      <c r="A43" s="2" t="str">
        <f>HYPERLINK("https://stackoverflow.com/q/56373250", "56373250")</f>
        <v>56373250</v>
      </c>
      <c r="B43" s="3">
        <v>0.6415546628312586</v>
      </c>
    </row>
    <row r="44" ht="15.75" customHeight="1">
      <c r="A44" s="2" t="str">
        <f>HYPERLINK("https://stackoverflow.com/q/8522884", "8522884")</f>
        <v>8522884</v>
      </c>
      <c r="B44" s="3">
        <v>0.6409209702153396</v>
      </c>
    </row>
    <row r="45" ht="15.75" customHeight="1">
      <c r="A45" s="2" t="str">
        <f>HYPERLINK("https://stackoverflow.com/q/56305835", "56305835")</f>
        <v>56305835</v>
      </c>
      <c r="B45" s="3">
        <v>0.6380063611897522</v>
      </c>
    </row>
    <row r="46" ht="15.75" customHeight="1">
      <c r="A46" s="2" t="str">
        <f>HYPERLINK("https://stackoverflow.com/q/12412269", "12412269")</f>
        <v>12412269</v>
      </c>
      <c r="B46" s="3">
        <v>0.6358917898710285</v>
      </c>
    </row>
    <row r="47" ht="15.75" customHeight="1">
      <c r="A47" s="2" t="str">
        <f>HYPERLINK("https://stackoverflow.com/q/61330666", "61330666")</f>
        <v>61330666</v>
      </c>
      <c r="B47" s="3">
        <v>0.6353414449170706</v>
      </c>
    </row>
    <row r="48" ht="15.75" customHeight="1">
      <c r="A48" s="2" t="str">
        <f>HYPERLINK("https://stackoverflow.com/q/43299948", "43299948")</f>
        <v>43299948</v>
      </c>
      <c r="B48" s="3">
        <v>0.6350047560809894</v>
      </c>
    </row>
    <row r="49" ht="15.75" customHeight="1">
      <c r="A49" s="2" t="str">
        <f>HYPERLINK("https://stackoverflow.com/q/58858248", "58858248")</f>
        <v>58858248</v>
      </c>
      <c r="B49" s="3">
        <v>0.6333719359197068</v>
      </c>
    </row>
    <row r="50" ht="15.75" customHeight="1">
      <c r="A50" s="2" t="str">
        <f>HYPERLINK("https://stackoverflow.com/q/58102675", "58102675")</f>
        <v>58102675</v>
      </c>
      <c r="B50" s="3">
        <v>0.631924715909091</v>
      </c>
    </row>
    <row r="51" ht="15.75" customHeight="1">
      <c r="A51" s="2" t="str">
        <f>HYPERLINK("https://stackoverflow.com/q/53801839", "53801839")</f>
        <v>53801839</v>
      </c>
      <c r="B51" s="3">
        <v>0.631269964603298</v>
      </c>
    </row>
    <row r="52" ht="15.75" customHeight="1">
      <c r="A52" s="2" t="str">
        <f>HYPERLINK("https://stackoverflow.com/q/58687783", "58687783")</f>
        <v>58687783</v>
      </c>
      <c r="B52" s="3">
        <v>0.6222894473747718</v>
      </c>
    </row>
    <row r="53" ht="15.75" customHeight="1">
      <c r="A53" s="2" t="str">
        <f>HYPERLINK("https://stackoverflow.com/q/52890757", "52890757")</f>
        <v>52890757</v>
      </c>
      <c r="B53" s="3">
        <v>0.6210016835016835</v>
      </c>
    </row>
    <row r="54" ht="15.75" customHeight="1">
      <c r="A54" s="2" t="str">
        <f>HYPERLINK("https://stackoverflow.com/q/41994114", "41994114")</f>
        <v>41994114</v>
      </c>
      <c r="B54" s="3">
        <v>0.6209707012766286</v>
      </c>
    </row>
    <row r="55" ht="15.75" customHeight="1">
      <c r="A55" s="2" t="str">
        <f>HYPERLINK("https://stackoverflow.com/q/35742554", "35742554")</f>
        <v>35742554</v>
      </c>
      <c r="B55" s="3">
        <v>0.6162968113254921</v>
      </c>
    </row>
    <row r="56" ht="15.75" customHeight="1">
      <c r="A56" s="2" t="str">
        <f>HYPERLINK("https://stackoverflow.com/q/58011656", "58011656")</f>
        <v>58011656</v>
      </c>
      <c r="B56" s="3">
        <v>0.6139598663499237</v>
      </c>
    </row>
    <row r="57" ht="15.75" customHeight="1">
      <c r="A57" s="2" t="str">
        <f>HYPERLINK("https://stackoverflow.com/q/54049205", "54049205")</f>
        <v>54049205</v>
      </c>
      <c r="B57" s="3">
        <v>0.6137387989239842</v>
      </c>
    </row>
    <row r="58" ht="15.75" customHeight="1">
      <c r="A58" s="2" t="str">
        <f>HYPERLINK("https://stackoverflow.com/q/59320807", "59320807")</f>
        <v>59320807</v>
      </c>
      <c r="B58" s="3">
        <v>0.6105387205387205</v>
      </c>
    </row>
    <row r="59" ht="15.75" customHeight="1">
      <c r="A59" s="2" t="str">
        <f>HYPERLINK("https://stackoverflow.com/q/61961302", "61961302")</f>
        <v>61961302</v>
      </c>
      <c r="B59" s="3">
        <v>0.6099491266702732</v>
      </c>
    </row>
    <row r="60" ht="15.75" customHeight="1">
      <c r="A60" s="2" t="str">
        <f>HYPERLINK("https://stackoverflow.com/q/22145868", "22145868")</f>
        <v>22145868</v>
      </c>
      <c r="B60" s="3">
        <v>0.6087998630371511</v>
      </c>
    </row>
    <row r="61" ht="15.75" customHeight="1">
      <c r="A61" s="2" t="str">
        <f>HYPERLINK("https://stackoverflow.com/q/10673123", "10673123")</f>
        <v>10673123</v>
      </c>
      <c r="B61" s="3">
        <v>0.6060859218753956</v>
      </c>
    </row>
    <row r="62" ht="15.75" customHeight="1">
      <c r="A62" s="2" t="str">
        <f>HYPERLINK("https://stackoverflow.com/q/40797686", "40797686")</f>
        <v>40797686</v>
      </c>
      <c r="B62" s="3">
        <v>0.6043267001350834</v>
      </c>
    </row>
    <row r="63" ht="15.75" customHeight="1">
      <c r="A63" s="2" t="str">
        <f>HYPERLINK("https://stackoverflow.com/q/26475674", "26475674")</f>
        <v>26475674</v>
      </c>
      <c r="B63" s="3">
        <v>0.6017004578155657</v>
      </c>
    </row>
    <row r="64" ht="15.75" customHeight="1">
      <c r="A64" s="2" t="str">
        <f>HYPERLINK("https://stackoverflow.com/q/57369751", "57369751")</f>
        <v>57369751</v>
      </c>
      <c r="B64" s="3">
        <v>0.5995022164086912</v>
      </c>
    </row>
    <row r="65" ht="15.75" customHeight="1">
      <c r="A65" s="2" t="str">
        <f>HYPERLINK("https://stackoverflow.com/q/9041860", "9041860")</f>
        <v>9041860</v>
      </c>
      <c r="B65" s="3">
        <v>0.5967693815795082</v>
      </c>
    </row>
    <row r="66" ht="15.75" customHeight="1">
      <c r="A66" s="2" t="str">
        <f>HYPERLINK("https://stackoverflow.com/q/37020959", "37020959")</f>
        <v>37020959</v>
      </c>
      <c r="B66" s="3">
        <v>0.5957930957930958</v>
      </c>
    </row>
    <row r="67" ht="15.75" customHeight="1">
      <c r="A67" s="2" t="str">
        <f>HYPERLINK("https://stackoverflow.com/q/19478478", "19478478")</f>
        <v>19478478</v>
      </c>
      <c r="B67" s="3">
        <v>0.5952583441505156</v>
      </c>
    </row>
    <row r="68" ht="15.75" customHeight="1">
      <c r="A68" s="2" t="str">
        <f>HYPERLINK("https://stackoverflow.com/q/57403551", "57403551")</f>
        <v>57403551</v>
      </c>
      <c r="B68" s="3">
        <v>0.5949649294301247</v>
      </c>
    </row>
    <row r="69" ht="15.75" customHeight="1">
      <c r="A69" s="2" t="str">
        <f>HYPERLINK("https://stackoverflow.com/q/61488025", "61488025")</f>
        <v>61488025</v>
      </c>
      <c r="B69" s="3">
        <v>0.5934997644842205</v>
      </c>
    </row>
    <row r="70" ht="15.75" customHeight="1">
      <c r="A70" s="2" t="str">
        <f>HYPERLINK("https://stackoverflow.com/q/46558510", "46558510")</f>
        <v>46558510</v>
      </c>
      <c r="B70" s="3">
        <v>0.5931921959319221</v>
      </c>
    </row>
    <row r="71" ht="15.75" customHeight="1">
      <c r="A71" s="2" t="str">
        <f>HYPERLINK("https://stackoverflow.com/q/10761717", "10761717")</f>
        <v>10761717</v>
      </c>
      <c r="B71" s="3">
        <v>0.5893706293706295</v>
      </c>
    </row>
    <row r="72" ht="15.75" customHeight="1">
      <c r="A72" s="2" t="str">
        <f>HYPERLINK("https://stackoverflow.com/q/51352265", "51352265")</f>
        <v>51352265</v>
      </c>
      <c r="B72" s="3">
        <v>0.5879612451041022</v>
      </c>
    </row>
    <row r="73" ht="15.75" customHeight="1">
      <c r="A73" s="2" t="str">
        <f>HYPERLINK("https://stackoverflow.com/q/46238759", "46238759")</f>
        <v>46238759</v>
      </c>
      <c r="B73" s="3">
        <v>0.5846260221260221</v>
      </c>
    </row>
    <row r="74" ht="15.75" customHeight="1">
      <c r="A74" s="2" t="str">
        <f>HYPERLINK("https://stackoverflow.com/q/45563892", "45563892")</f>
        <v>45563892</v>
      </c>
      <c r="B74" s="3">
        <v>0.5820524081393647</v>
      </c>
    </row>
    <row r="75" ht="15.75" customHeight="1">
      <c r="A75" s="2" t="str">
        <f>HYPERLINK("https://stackoverflow.com/q/16911661", "16911661")</f>
        <v>16911661</v>
      </c>
      <c r="B75" s="3">
        <v>0.5811051693404634</v>
      </c>
    </row>
    <row r="76" ht="15.75" customHeight="1">
      <c r="A76" s="2" t="str">
        <f>HYPERLINK("https://stackoverflow.com/q/31481379", "31481379")</f>
        <v>31481379</v>
      </c>
      <c r="B76" s="3">
        <v>0.580156402737048</v>
      </c>
    </row>
    <row r="77" ht="15.75" customHeight="1">
      <c r="A77" s="2" t="str">
        <f>HYPERLINK("https://stackoverflow.com/q/45202450", "45202450")</f>
        <v>45202450</v>
      </c>
      <c r="B77" s="3">
        <v>0.5780885780885782</v>
      </c>
    </row>
    <row r="78" ht="15.75" customHeight="1">
      <c r="A78" s="2" t="str">
        <f>HYPERLINK("https://stackoverflow.com/q/50285253", "50285253")</f>
        <v>50285253</v>
      </c>
      <c r="B78" s="3">
        <v>0.5769389804477524</v>
      </c>
    </row>
    <row r="79" ht="15.75" customHeight="1">
      <c r="A79" s="2" t="str">
        <f>HYPERLINK("https://stackoverflow.com/q/28019888", "28019888")</f>
        <v>28019888</v>
      </c>
      <c r="B79" s="3">
        <v>0.5728273299028016</v>
      </c>
    </row>
    <row r="80" ht="15.75" customHeight="1">
      <c r="A80" s="2" t="str">
        <f>HYPERLINK("https://stackoverflow.com/q/59056956", "59056956")</f>
        <v>59056956</v>
      </c>
      <c r="B80" s="3">
        <v>0.5710930965708035</v>
      </c>
    </row>
    <row r="81" ht="15.75" customHeight="1">
      <c r="A81" s="2" t="str">
        <f>HYPERLINK("https://stackoverflow.com/q/17801810", "17801810")</f>
        <v>17801810</v>
      </c>
      <c r="B81" s="3">
        <v>0.5702997719126751</v>
      </c>
    </row>
    <row r="82" ht="15.75" customHeight="1">
      <c r="A82" s="2" t="str">
        <f>HYPERLINK("https://stackoverflow.com/q/51360587", "51360587")</f>
        <v>51360587</v>
      </c>
      <c r="B82" s="3">
        <v>0.5698722275510083</v>
      </c>
    </row>
    <row r="83" ht="15.75" customHeight="1">
      <c r="A83" s="2" t="str">
        <f>HYPERLINK("https://stackoverflow.com/q/18730532", "18730532")</f>
        <v>18730532</v>
      </c>
      <c r="B83" s="3">
        <v>0.5698587436868687</v>
      </c>
    </row>
    <row r="84" ht="15.75" customHeight="1">
      <c r="A84" s="2" t="str">
        <f>HYPERLINK("https://stackoverflow.com/q/5552901", "5552901")</f>
        <v>5552901</v>
      </c>
      <c r="B84" s="3">
        <v>0.5696735696735696</v>
      </c>
    </row>
    <row r="85" ht="15.75" customHeight="1">
      <c r="A85" s="2" t="str">
        <f>HYPERLINK("https://stackoverflow.com/q/48871444", "48871444")</f>
        <v>48871444</v>
      </c>
      <c r="B85" s="3">
        <v>0.5696154629872209</v>
      </c>
    </row>
    <row r="86" ht="15.75" customHeight="1">
      <c r="A86" s="2" t="str">
        <f>HYPERLINK("https://stackoverflow.com/q/54060686", "54060686")</f>
        <v>54060686</v>
      </c>
      <c r="B86" s="3">
        <v>0.56875235657161</v>
      </c>
    </row>
    <row r="87" ht="15.75" customHeight="1">
      <c r="A87" s="2" t="str">
        <f>HYPERLINK("https://stackoverflow.com/q/20486048", "20486048")</f>
        <v>20486048</v>
      </c>
      <c r="B87" s="3">
        <v>0.56839447102605</v>
      </c>
    </row>
    <row r="88" ht="15.75" customHeight="1">
      <c r="A88" s="2" t="str">
        <f>HYPERLINK("https://stackoverflow.com/q/52525320", "52525320")</f>
        <v>52525320</v>
      </c>
      <c r="B88" s="3">
        <v>0.5681687339718428</v>
      </c>
    </row>
    <row r="89" ht="15.75" customHeight="1">
      <c r="A89" s="2" t="str">
        <f>HYPERLINK("https://stackoverflow.com/q/61668245", "61668245")</f>
        <v>61668245</v>
      </c>
      <c r="B89" s="3">
        <v>0.5676234290095676</v>
      </c>
    </row>
    <row r="90" ht="15.75" customHeight="1">
      <c r="A90" s="2" t="str">
        <f>HYPERLINK("https://stackoverflow.com/q/57185134", "57185134")</f>
        <v>57185134</v>
      </c>
      <c r="B90" s="3">
        <v>0.5660932087445056</v>
      </c>
    </row>
    <row r="91" ht="15.75" customHeight="1">
      <c r="A91" s="2" t="str">
        <f>HYPERLINK("https://stackoverflow.com/q/23135039", "23135039")</f>
        <v>23135039</v>
      </c>
      <c r="B91" s="3">
        <v>0.5657694261046217</v>
      </c>
    </row>
    <row r="92" ht="15.75" customHeight="1">
      <c r="A92" s="2" t="str">
        <f>HYPERLINK("https://stackoverflow.com/q/51665421", "51665421")</f>
        <v>51665421</v>
      </c>
      <c r="B92" s="3">
        <v>0.5639963650344273</v>
      </c>
    </row>
    <row r="93" ht="15.75" customHeight="1">
      <c r="A93" s="2" t="str">
        <f>HYPERLINK("https://stackoverflow.com/q/9391137", "9391137")</f>
        <v>9391137</v>
      </c>
      <c r="B93" s="3">
        <v>0.56142653976589</v>
      </c>
    </row>
    <row r="94" ht="15.75" customHeight="1">
      <c r="A94" s="2" t="str">
        <f>HYPERLINK("https://stackoverflow.com/q/31942969", "31942969")</f>
        <v>31942969</v>
      </c>
      <c r="B94" s="3">
        <v>0.5594158141928843</v>
      </c>
    </row>
    <row r="95" ht="15.75" customHeight="1">
      <c r="A95" s="2" t="str">
        <f>HYPERLINK("https://stackoverflow.com/q/61537914", "61537914")</f>
        <v>61537914</v>
      </c>
      <c r="B95" s="3">
        <v>0.5590059005900591</v>
      </c>
    </row>
    <row r="96" ht="15.75" customHeight="1">
      <c r="A96" s="2" t="str">
        <f>HYPERLINK("https://stackoverflow.com/q/58114590", "58114590")</f>
        <v>58114590</v>
      </c>
      <c r="B96" s="3">
        <v>0.5581455581455581</v>
      </c>
    </row>
    <row r="97" ht="15.75" customHeight="1">
      <c r="A97" s="2" t="str">
        <f>HYPERLINK("https://stackoverflow.com/q/61623473", "61623473")</f>
        <v>61623473</v>
      </c>
      <c r="B97" s="3">
        <v>0.5555317324185249</v>
      </c>
    </row>
    <row r="98" ht="15.75" customHeight="1">
      <c r="A98" s="2" t="str">
        <f>HYPERLINK("https://stackoverflow.com/q/46482177", "46482177")</f>
        <v>46482177</v>
      </c>
      <c r="B98" s="3">
        <v>0.5555148256761161</v>
      </c>
    </row>
    <row r="99" ht="15.75" customHeight="1">
      <c r="A99" s="2" t="str">
        <f>HYPERLINK("https://stackoverflow.com/q/51964843", "51964843")</f>
        <v>51964843</v>
      </c>
      <c r="B99" s="3">
        <v>0.5555085741132253</v>
      </c>
    </row>
    <row r="100" ht="15.75" customHeight="1">
      <c r="A100" s="2" t="str">
        <f>HYPERLINK("https://stackoverflow.com/q/38781470", "38781470")</f>
        <v>38781470</v>
      </c>
      <c r="B100" s="3">
        <v>0.5555060408001585</v>
      </c>
    </row>
    <row r="101" ht="15.75" customHeight="1">
      <c r="A101" s="2" t="str">
        <f>HYPERLINK("https://stackoverflow.com/q/58933463", "58933463")</f>
        <v>58933463</v>
      </c>
      <c r="B101" s="3">
        <v>0.5516309592742713</v>
      </c>
    </row>
    <row r="102" ht="15.75" customHeight="1">
      <c r="A102" s="2" t="str">
        <f>HYPERLINK("https://stackoverflow.com/q/38568792", "38568792")</f>
        <v>38568792</v>
      </c>
      <c r="B102" s="3">
        <v>0.5494276094276093</v>
      </c>
    </row>
    <row r="103" ht="15.75" customHeight="1">
      <c r="A103" s="2" t="str">
        <f>HYPERLINK("https://stackoverflow.com/q/4804623", "4804623")</f>
        <v>4804623</v>
      </c>
      <c r="B103" s="3">
        <v>0.5478535353535354</v>
      </c>
    </row>
    <row r="104" ht="15.75" customHeight="1">
      <c r="A104" s="2" t="str">
        <f>HYPERLINK("https://stackoverflow.com/q/44041037", "44041037")</f>
        <v>44041037</v>
      </c>
      <c r="B104" s="3">
        <v>0.54766739560554</v>
      </c>
    </row>
    <row r="105" ht="15.75" customHeight="1">
      <c r="A105" s="2" t="str">
        <f>HYPERLINK("https://stackoverflow.com/q/58877222", "58877222")</f>
        <v>58877222</v>
      </c>
      <c r="B105" s="3">
        <v>0.5466584449142589</v>
      </c>
    </row>
    <row r="106" ht="15.75" customHeight="1">
      <c r="A106" s="2" t="str">
        <f>HYPERLINK("https://stackoverflow.com/q/11513122", "11513122")</f>
        <v>11513122</v>
      </c>
      <c r="B106" s="3">
        <v>0.5464646464646465</v>
      </c>
    </row>
    <row r="107" ht="15.75" customHeight="1">
      <c r="A107" s="2" t="str">
        <f>HYPERLINK("https://stackoverflow.com/q/62074644", "62074644")</f>
        <v>62074644</v>
      </c>
      <c r="B107" s="3">
        <v>0.5450876284209618</v>
      </c>
    </row>
    <row r="108" ht="15.75" customHeight="1">
      <c r="A108" s="2" t="str">
        <f>HYPERLINK("https://stackoverflow.com/q/15239231", "15239231")</f>
        <v>15239231</v>
      </c>
      <c r="B108" s="3">
        <v>0.5447597669819892</v>
      </c>
    </row>
    <row r="109" ht="15.75" customHeight="1">
      <c r="A109" s="2" t="str">
        <f>HYPERLINK("https://stackoverflow.com/q/54666876", "54666876")</f>
        <v>54666876</v>
      </c>
      <c r="B109" s="3">
        <v>0.5439545534332264</v>
      </c>
    </row>
    <row r="110" ht="15.75" customHeight="1">
      <c r="A110" s="2" t="str">
        <f>HYPERLINK("https://stackoverflow.com/q/56336917", "56336917")</f>
        <v>56336917</v>
      </c>
      <c r="B110" s="3">
        <v>0.541871226228768</v>
      </c>
    </row>
    <row r="111" ht="15.75" customHeight="1">
      <c r="A111" s="2" t="str">
        <f>HYPERLINK("https://stackoverflow.com/q/43061699", "43061699")</f>
        <v>43061699</v>
      </c>
      <c r="B111" s="3">
        <v>0.5412794612794612</v>
      </c>
    </row>
    <row r="112" ht="15.75" customHeight="1">
      <c r="A112" s="2" t="str">
        <f>HYPERLINK("https://stackoverflow.com/q/35265813", "35265813")</f>
        <v>35265813</v>
      </c>
      <c r="B112" s="3">
        <v>0.5402146464646465</v>
      </c>
    </row>
    <row r="113" ht="15.75" customHeight="1">
      <c r="A113" s="2" t="str">
        <f>HYPERLINK("https://stackoverflow.com/q/53413258", "53413258")</f>
        <v>53413258</v>
      </c>
      <c r="B113" s="3">
        <v>0.5400417678898692</v>
      </c>
    </row>
    <row r="114" ht="15.75" customHeight="1">
      <c r="A114" s="2" t="str">
        <f>HYPERLINK("https://stackoverflow.com/q/59541205", "59541205")</f>
        <v>59541205</v>
      </c>
      <c r="B114" s="3">
        <v>0.5400417678898692</v>
      </c>
    </row>
    <row r="115" ht="15.75" customHeight="1">
      <c r="A115" s="2" t="str">
        <f>HYPERLINK("https://stackoverflow.com/q/10690115", "10690115")</f>
        <v>10690115</v>
      </c>
      <c r="B115" s="3">
        <v>0.5399197453991974</v>
      </c>
    </row>
    <row r="116" ht="15.75" customHeight="1">
      <c r="A116" s="2" t="str">
        <f>HYPERLINK("https://stackoverflow.com/q/51151926", "51151926")</f>
        <v>51151926</v>
      </c>
      <c r="B116" s="3">
        <v>0.5394471026049974</v>
      </c>
    </row>
    <row r="117" ht="15.75" customHeight="1">
      <c r="A117" s="2" t="str">
        <f>HYPERLINK("https://stackoverflow.com/q/51432021", "51432021")</f>
        <v>51432021</v>
      </c>
      <c r="B117" s="3">
        <v>0.5341378776827355</v>
      </c>
    </row>
    <row r="118" ht="15.75" customHeight="1">
      <c r="A118" s="2" t="str">
        <f>HYPERLINK("https://stackoverflow.com/q/60379101", "60379101")</f>
        <v>60379101</v>
      </c>
      <c r="B118" s="3">
        <v>0.533875806833375</v>
      </c>
    </row>
    <row r="119" ht="15.75" customHeight="1">
      <c r="A119" s="2" t="str">
        <f>HYPERLINK("https://stackoverflow.com/q/46681967", "46681967")</f>
        <v>46681967</v>
      </c>
      <c r="B119" s="3">
        <v>0.5321789321789321</v>
      </c>
    </row>
    <row r="120" ht="15.75" customHeight="1">
      <c r="A120" s="2" t="str">
        <f>HYPERLINK("https://stackoverflow.com/q/17969305", "17969305")</f>
        <v>17969305</v>
      </c>
      <c r="B120" s="3">
        <v>0.5318560911781252</v>
      </c>
    </row>
    <row r="121" ht="15.75" customHeight="1">
      <c r="A121" s="2" t="str">
        <f>HYPERLINK("https://stackoverflow.com/q/50980779", "50980779")</f>
        <v>50980779</v>
      </c>
      <c r="B121" s="3">
        <v>0.5315408991879581</v>
      </c>
    </row>
    <row r="122" ht="15.75" customHeight="1">
      <c r="A122" s="2" t="str">
        <f>HYPERLINK("https://stackoverflow.com/q/58300168", "58300168")</f>
        <v>58300168</v>
      </c>
      <c r="B122" s="3">
        <v>0.5313197986465314</v>
      </c>
    </row>
    <row r="123" ht="15.75" customHeight="1">
      <c r="A123" s="2" t="str">
        <f>HYPERLINK("https://stackoverflow.com/q/15763574", "15763574")</f>
        <v>15763574</v>
      </c>
      <c r="B123" s="3">
        <v>0.5284705461696613</v>
      </c>
    </row>
    <row r="124" ht="15.75" customHeight="1">
      <c r="A124" s="2" t="str">
        <f>HYPERLINK("https://stackoverflow.com/q/60715522", "60715522")</f>
        <v>60715522</v>
      </c>
      <c r="B124" s="3">
        <v>0.5269741152094094</v>
      </c>
    </row>
    <row r="125" ht="15.75" customHeight="1">
      <c r="A125" s="2" t="str">
        <f>HYPERLINK("https://stackoverflow.com/q/30193726", "30193726")</f>
        <v>30193726</v>
      </c>
      <c r="B125" s="3">
        <v>0.5269064918187726</v>
      </c>
    </row>
    <row r="126" ht="15.75" customHeight="1">
      <c r="A126" s="2" t="str">
        <f>HYPERLINK("https://stackoverflow.com/q/51845292", "51845292")</f>
        <v>51845292</v>
      </c>
      <c r="B126" s="3">
        <v>0.5262768530374164</v>
      </c>
    </row>
    <row r="127" ht="15.75" customHeight="1">
      <c r="A127" s="2" t="str">
        <f>HYPERLINK("https://stackoverflow.com/q/61999799", "61999799")</f>
        <v>61999799</v>
      </c>
      <c r="B127" s="3">
        <v>0.5254390054390056</v>
      </c>
    </row>
    <row r="128" ht="15.75" customHeight="1">
      <c r="A128" s="2" t="str">
        <f>HYPERLINK("https://stackoverflow.com/q/46417978", "46417978")</f>
        <v>46417978</v>
      </c>
      <c r="B128" s="3">
        <v>0.5254390054390055</v>
      </c>
    </row>
    <row r="129" ht="15.75" customHeight="1">
      <c r="A129" s="2" t="str">
        <f>HYPERLINK("https://stackoverflow.com/q/12020334", "12020334")</f>
        <v>12020334</v>
      </c>
      <c r="B129" s="3">
        <v>0.5246255660048764</v>
      </c>
    </row>
    <row r="130" ht="15.75" customHeight="1">
      <c r="A130" s="2" t="str">
        <f>HYPERLINK("https://stackoverflow.com/q/53944354", "53944354")</f>
        <v>53944354</v>
      </c>
      <c r="B130" s="3">
        <v>0.5242424242424243</v>
      </c>
    </row>
    <row r="131" ht="15.75" customHeight="1">
      <c r="A131" s="2" t="str">
        <f>HYPERLINK("https://stackoverflow.com/q/61713625", "61713625")</f>
        <v>61713625</v>
      </c>
      <c r="B131" s="3">
        <v>0.523254967610452</v>
      </c>
    </row>
    <row r="132" ht="15.75" customHeight="1">
      <c r="A132" s="2" t="str">
        <f>HYPERLINK("https://stackoverflow.com/q/42277585", "42277585")</f>
        <v>42277585</v>
      </c>
      <c r="B132" s="3">
        <v>0.5221156881313131</v>
      </c>
    </row>
    <row r="133" ht="15.75" customHeight="1">
      <c r="A133" s="2" t="str">
        <f>HYPERLINK("https://stackoverflow.com/q/36565321", "36565321")</f>
        <v>36565321</v>
      </c>
      <c r="B133" s="3">
        <v>0.5220354227203543</v>
      </c>
    </row>
    <row r="134" ht="15.75" customHeight="1">
      <c r="A134" s="2" t="str">
        <f>HYPERLINK("https://stackoverflow.com/q/55935097", "55935097")</f>
        <v>55935097</v>
      </c>
      <c r="B134" s="3">
        <v>0.5204820673271916</v>
      </c>
    </row>
    <row r="135" ht="15.75" customHeight="1">
      <c r="A135" s="2" t="str">
        <f>HYPERLINK("https://stackoverflow.com/q/25560603", "25560603")</f>
        <v>25560603</v>
      </c>
      <c r="B135" s="3">
        <v>0.5204757457679882</v>
      </c>
    </row>
    <row r="136" ht="15.75" customHeight="1">
      <c r="A136" s="2" t="str">
        <f>HYPERLINK("https://stackoverflow.com/q/48628269", "48628269")</f>
        <v>48628269</v>
      </c>
      <c r="B136" s="3">
        <v>0.5192543007269849</v>
      </c>
    </row>
    <row r="137" ht="15.75" customHeight="1">
      <c r="A137" s="2" t="str">
        <f>HYPERLINK("https://stackoverflow.com/q/51603118", "51603118")</f>
        <v>51603118</v>
      </c>
      <c r="B137" s="3">
        <v>0.5174757960225088</v>
      </c>
    </row>
    <row r="138" ht="15.75" customHeight="1">
      <c r="A138" s="2" t="str">
        <f>HYPERLINK("https://stackoverflow.com/q/39320810", "39320810")</f>
        <v>39320810</v>
      </c>
      <c r="B138" s="3">
        <v>0.5169324827219565</v>
      </c>
    </row>
    <row r="139" ht="15.75" customHeight="1">
      <c r="A139" s="2" t="str">
        <f>HYPERLINK("https://stackoverflow.com/q/53504268", "53504268")</f>
        <v>53504268</v>
      </c>
      <c r="B139" s="3">
        <v>0.5160058294386654</v>
      </c>
    </row>
    <row r="140" ht="15.75" customHeight="1">
      <c r="A140" s="2" t="str">
        <f>HYPERLINK("https://stackoverflow.com/q/40942931", "40942931")</f>
        <v>40942931</v>
      </c>
      <c r="B140" s="3">
        <v>0.5157152924594786</v>
      </c>
    </row>
    <row r="141" ht="15.75" customHeight="1">
      <c r="A141" s="2" t="str">
        <f>HYPERLINK("https://stackoverflow.com/q/56833949", "56833949")</f>
        <v>56833949</v>
      </c>
      <c r="B141" s="3">
        <v>0.5147774036662927</v>
      </c>
    </row>
    <row r="142" ht="15.75" customHeight="1">
      <c r="A142" s="2" t="str">
        <f>HYPERLINK("https://stackoverflow.com/q/4556252", "4556252")</f>
        <v>4556252</v>
      </c>
      <c r="B142" s="3">
        <v>0.5140368026615905</v>
      </c>
    </row>
    <row r="143" ht="15.75" customHeight="1">
      <c r="A143" s="2" t="str">
        <f>HYPERLINK("https://stackoverflow.com/q/52370526", "52370526")</f>
        <v>52370526</v>
      </c>
      <c r="B143" s="3">
        <v>0.512468862062358</v>
      </c>
    </row>
    <row r="144" ht="15.75" customHeight="1">
      <c r="A144" s="2" t="str">
        <f>HYPERLINK("https://stackoverflow.com/q/26634391", "26634391")</f>
        <v>26634391</v>
      </c>
      <c r="B144" s="3">
        <v>0.5104997341839448</v>
      </c>
    </row>
    <row r="145" ht="15.75" customHeight="1">
      <c r="A145" s="2" t="str">
        <f>HYPERLINK("https://stackoverflow.com/q/25499141", "25499141")</f>
        <v>25499141</v>
      </c>
      <c r="B145" s="3">
        <v>0.5102506546950992</v>
      </c>
    </row>
    <row r="146" ht="15.75" customHeight="1">
      <c r="A146" s="2" t="str">
        <f>HYPERLINK("https://stackoverflow.com/q/48837776", "48837776")</f>
        <v>48837776</v>
      </c>
      <c r="B146" s="3">
        <v>0.5097605266144591</v>
      </c>
    </row>
    <row r="147" ht="15.75" customHeight="1">
      <c r="A147" s="2" t="str">
        <f>HYPERLINK("https://stackoverflow.com/q/46241015", "46241015")</f>
        <v>46241015</v>
      </c>
      <c r="B147" s="3">
        <v>0.5097371408610601</v>
      </c>
    </row>
    <row r="148" ht="15.75" customHeight="1">
      <c r="A148" s="2" t="str">
        <f>HYPERLINK("https://stackoverflow.com/q/9372228", "9372228")</f>
        <v>9372228</v>
      </c>
      <c r="B148" s="3">
        <v>0.5091994191520258</v>
      </c>
    </row>
    <row r="149" ht="15.75" customHeight="1">
      <c r="A149" s="2" t="str">
        <f>HYPERLINK("https://stackoverflow.com/q/55520394", "55520394")</f>
        <v>55520394</v>
      </c>
      <c r="B149" s="3">
        <v>0.5075302947643373</v>
      </c>
    </row>
    <row r="150" ht="15.75" customHeight="1">
      <c r="A150" s="2" t="str">
        <f>HYPERLINK("https://stackoverflow.com/q/37723718", "37723718")</f>
        <v>37723718</v>
      </c>
      <c r="B150" s="3">
        <v>0.5055155131881475</v>
      </c>
    </row>
    <row r="151" ht="15.75" customHeight="1">
      <c r="A151" s="2" t="str">
        <f>HYPERLINK("https://stackoverflow.com/q/59199646", "59199646")</f>
        <v>59199646</v>
      </c>
      <c r="B151" s="3">
        <v>0.5054506816801898</v>
      </c>
    </row>
    <row r="152" ht="15.75" customHeight="1">
      <c r="A152" s="2" t="str">
        <f>HYPERLINK("https://stackoverflow.com/q/59368935", "59368935")</f>
        <v>59368935</v>
      </c>
      <c r="B152" s="3">
        <v>0.5052217086115391</v>
      </c>
    </row>
    <row r="153" ht="15.75" customHeight="1">
      <c r="A153" s="2" t="str">
        <f>HYPERLINK("https://stackoverflow.com/q/56816188", "56816188")</f>
        <v>56816188</v>
      </c>
      <c r="B153" s="3">
        <v>0.5048411576908987</v>
      </c>
    </row>
    <row r="154" ht="15.75" customHeight="1">
      <c r="A154" s="2" t="str">
        <f>HYPERLINK("https://stackoverflow.com/q/20176524", "20176524")</f>
        <v>20176524</v>
      </c>
      <c r="B154" s="3">
        <v>0.504066985645933</v>
      </c>
    </row>
    <row r="155" ht="15.75" customHeight="1">
      <c r="A155" s="2" t="str">
        <f>HYPERLINK("https://stackoverflow.com/q/61509970", "61509970")</f>
        <v>61509970</v>
      </c>
      <c r="B155" s="3">
        <v>0.5038444142921755</v>
      </c>
    </row>
    <row r="156" ht="15.75" customHeight="1">
      <c r="A156" s="2" t="str">
        <f>HYPERLINK("https://stackoverflow.com/q/20770100", "20770100")</f>
        <v>20770100</v>
      </c>
      <c r="B156" s="3">
        <v>0.5022463002114165</v>
      </c>
    </row>
    <row r="157" ht="15.75" customHeight="1">
      <c r="A157" s="2" t="str">
        <f>HYPERLINK("https://stackoverflow.com/q/35414315", "35414315")</f>
        <v>35414315</v>
      </c>
      <c r="B157" s="3">
        <v>0.5015844721727075</v>
      </c>
    </row>
    <row r="158" ht="15.75" customHeight="1">
      <c r="A158" s="2" t="str">
        <f>HYPERLINK("https://stackoverflow.com/q/30003533", "30003533")</f>
        <v>30003533</v>
      </c>
      <c r="B158" s="3">
        <v>0.500962000962001</v>
      </c>
    </row>
    <row r="159" ht="15.75" customHeight="1">
      <c r="A159" s="2" t="str">
        <f>HYPERLINK("https://stackoverflow.com/q/9959449", "9959449")</f>
        <v>9959449</v>
      </c>
      <c r="B159" s="3">
        <v>0.500804060505553</v>
      </c>
    </row>
    <row r="160" ht="15.75" customHeight="1">
      <c r="A160" s="2" t="str">
        <f>HYPERLINK("https://stackoverflow.com/q/42444198", "42444198")</f>
        <v>42444198</v>
      </c>
      <c r="B160" s="3">
        <v>0.4974888550307546</v>
      </c>
    </row>
    <row r="161" ht="15.75" customHeight="1">
      <c r="A161" s="2" t="str">
        <f>HYPERLINK("https://stackoverflow.com/q/45949757", "45949757")</f>
        <v>45949757</v>
      </c>
      <c r="B161" s="3">
        <v>0.4969212674692128</v>
      </c>
    </row>
    <row r="162" ht="15.75" customHeight="1">
      <c r="A162" s="2" t="str">
        <f>HYPERLINK("https://stackoverflow.com/q/40522198", "40522198")</f>
        <v>40522198</v>
      </c>
      <c r="B162" s="3">
        <v>0.4960221685885403</v>
      </c>
    </row>
    <row r="163" ht="15.75" customHeight="1">
      <c r="A163" s="2" t="str">
        <f>HYPERLINK("https://stackoverflow.com/q/56700759", "56700759")</f>
        <v>56700759</v>
      </c>
      <c r="B163" s="3">
        <v>0.4955931867696574</v>
      </c>
    </row>
    <row r="164" ht="15.75" customHeight="1">
      <c r="A164" s="2" t="str">
        <f>HYPERLINK("https://stackoverflow.com/q/61188935", "61188935")</f>
        <v>61188935</v>
      </c>
      <c r="B164" s="3">
        <v>0.4940211745463385</v>
      </c>
    </row>
    <row r="165" ht="15.75" customHeight="1">
      <c r="A165" s="2" t="str">
        <f>HYPERLINK("https://stackoverflow.com/q/46483388", "46483388")</f>
        <v>46483388</v>
      </c>
      <c r="B165" s="3">
        <v>0.4927355749273558</v>
      </c>
    </row>
    <row r="166" ht="15.75" customHeight="1">
      <c r="A166" s="2" t="str">
        <f>HYPERLINK("https://stackoverflow.com/q/38136654", "38136654")</f>
        <v>38136654</v>
      </c>
      <c r="B166" s="3">
        <v>0.4922996511444164</v>
      </c>
    </row>
    <row r="167" ht="15.75" customHeight="1">
      <c r="A167" s="2" t="str">
        <f>HYPERLINK("https://stackoverflow.com/q/45442784", "45442784")</f>
        <v>45442784</v>
      </c>
      <c r="B167" s="3">
        <v>0.4914515863882952</v>
      </c>
    </row>
    <row r="168" ht="15.75" customHeight="1">
      <c r="A168" s="2" t="str">
        <f>HYPERLINK("https://stackoverflow.com/q/11718933", "11718933")</f>
        <v>11718933</v>
      </c>
      <c r="B168" s="3">
        <v>0.4914467253176931</v>
      </c>
    </row>
    <row r="169" ht="15.75" customHeight="1">
      <c r="A169" s="2" t="str">
        <f>HYPERLINK("https://stackoverflow.com/q/32201636", "32201636")</f>
        <v>32201636</v>
      </c>
      <c r="B169" s="3">
        <v>0.4906607979233678</v>
      </c>
    </row>
    <row r="170" ht="15.75" customHeight="1">
      <c r="A170" s="2" t="str">
        <f>HYPERLINK("https://stackoverflow.com/q/59063029", "59063029")</f>
        <v>59063029</v>
      </c>
      <c r="B170" s="3">
        <v>0.4896019013666073</v>
      </c>
    </row>
    <row r="171" ht="15.75" customHeight="1">
      <c r="A171" s="2" t="str">
        <f>HYPERLINK("https://stackoverflow.com/q/59434557", "59434557")</f>
        <v>59434557</v>
      </c>
      <c r="B171" s="3">
        <v>0.4896019013666073</v>
      </c>
    </row>
    <row r="172" ht="15.75" customHeight="1">
      <c r="A172" s="2" t="str">
        <f>HYPERLINK("https://stackoverflow.com/q/61647756", "61647756")</f>
        <v>61647756</v>
      </c>
      <c r="B172" s="3">
        <v>0.4888442385059436</v>
      </c>
    </row>
    <row r="173" ht="15.75" customHeight="1">
      <c r="A173" s="2" t="str">
        <f>HYPERLINK("https://stackoverflow.com/q/35677362", "35677362")</f>
        <v>35677362</v>
      </c>
      <c r="B173" s="3">
        <v>0.4879851143009038</v>
      </c>
    </row>
    <row r="174" ht="15.75" customHeight="1">
      <c r="A174" s="2" t="str">
        <f>HYPERLINK("https://stackoverflow.com/q/48761222", "48761222")</f>
        <v>48761222</v>
      </c>
      <c r="B174" s="3">
        <v>0.4876169098391321</v>
      </c>
    </row>
    <row r="175" ht="15.75" customHeight="1">
      <c r="A175" s="2" t="str">
        <f>HYPERLINK("https://stackoverflow.com/q/30460291", "30460291")</f>
        <v>30460291</v>
      </c>
      <c r="B175" s="3">
        <v>0.4864177217118394</v>
      </c>
    </row>
    <row r="176" ht="15.75" customHeight="1">
      <c r="A176" s="2" t="str">
        <f>HYPERLINK("https://stackoverflow.com/q/50752250", "50752250")</f>
        <v>50752250</v>
      </c>
      <c r="B176" s="3">
        <v>0.4850813611620528</v>
      </c>
    </row>
    <row r="177" ht="15.75" customHeight="1">
      <c r="A177" s="2" t="str">
        <f>HYPERLINK("https://stackoverflow.com/q/54216119", "54216119")</f>
        <v>54216119</v>
      </c>
      <c r="B177" s="3">
        <v>0.4820492506767017</v>
      </c>
    </row>
    <row r="178" ht="15.75" customHeight="1">
      <c r="A178" s="2" t="str">
        <f>HYPERLINK("https://stackoverflow.com/q/24450595", "24450595")</f>
        <v>24450595</v>
      </c>
      <c r="B178" s="3">
        <v>0.481720000665635</v>
      </c>
    </row>
    <row r="179" ht="15.75" customHeight="1">
      <c r="A179" s="2" t="str">
        <f>HYPERLINK("https://stackoverflow.com/q/16306006", "16306006")</f>
        <v>16306006</v>
      </c>
      <c r="B179" s="3">
        <v>0.4804187122622877</v>
      </c>
    </row>
    <row r="180" ht="15.75" customHeight="1">
      <c r="A180" s="2" t="str">
        <f>HYPERLINK("https://stackoverflow.com/q/58759042", "58759042")</f>
        <v>58759042</v>
      </c>
      <c r="B180" s="3">
        <v>0.4791035353535353</v>
      </c>
    </row>
    <row r="181" ht="15.75" customHeight="1">
      <c r="A181" s="2" t="str">
        <f>HYPERLINK("https://stackoverflow.com/q/48904349", "48904349")</f>
        <v>48904349</v>
      </c>
      <c r="B181" s="3">
        <v>0.478881221455479</v>
      </c>
    </row>
    <row r="182" ht="15.75" customHeight="1">
      <c r="A182" s="2" t="str">
        <f>HYPERLINK("https://stackoverflow.com/q/56215583", "56215583")</f>
        <v>56215583</v>
      </c>
      <c r="B182" s="3">
        <v>0.4785634118967453</v>
      </c>
    </row>
    <row r="183" ht="15.75" customHeight="1">
      <c r="A183" s="2" t="str">
        <f>HYPERLINK("https://stackoverflow.com/q/56355331", "56355331")</f>
        <v>56355331</v>
      </c>
      <c r="B183" s="3">
        <v>0.477674837547449</v>
      </c>
    </row>
    <row r="184" ht="15.75" customHeight="1">
      <c r="A184" s="2" t="str">
        <f>HYPERLINK("https://stackoverflow.com/q/59005965", "59005965")</f>
        <v>59005965</v>
      </c>
      <c r="B184" s="3">
        <v>0.4768605596191803</v>
      </c>
    </row>
    <row r="185" ht="15.75" customHeight="1">
      <c r="A185" s="2" t="str">
        <f>HYPERLINK("https://stackoverflow.com/q/23539254", "23539254")</f>
        <v>23539254</v>
      </c>
      <c r="B185" s="3">
        <v>0.4759220108057317</v>
      </c>
    </row>
    <row r="186" ht="15.75" customHeight="1">
      <c r="A186" s="2" t="str">
        <f>HYPERLINK("https://stackoverflow.com/q/39386670", "39386670")</f>
        <v>39386670</v>
      </c>
      <c r="B186" s="3">
        <v>0.4746102793640994</v>
      </c>
    </row>
    <row r="187" ht="15.75" customHeight="1">
      <c r="A187" s="2" t="str">
        <f>HYPERLINK("https://stackoverflow.com/q/48556498", "48556498")</f>
        <v>48556498</v>
      </c>
      <c r="B187" s="3">
        <v>0.4739778739778738</v>
      </c>
    </row>
    <row r="188" ht="15.75" customHeight="1">
      <c r="A188" s="2" t="str">
        <f>HYPERLINK("https://stackoverflow.com/q/54548422", "54548422")</f>
        <v>54548422</v>
      </c>
      <c r="B188" s="3">
        <v>0.4718071122180712</v>
      </c>
    </row>
    <row r="189" ht="15.75" customHeight="1">
      <c r="A189" s="2" t="str">
        <f>HYPERLINK("https://stackoverflow.com/q/52534581", "52534581")</f>
        <v>52534581</v>
      </c>
      <c r="B189" s="3">
        <v>0.4702372562837679</v>
      </c>
    </row>
    <row r="190" ht="15.75" customHeight="1">
      <c r="A190" s="2" t="str">
        <f>HYPERLINK("https://stackoverflow.com/q/41469924", "41469924")</f>
        <v>41469924</v>
      </c>
      <c r="B190" s="3">
        <v>0.4698899826288363</v>
      </c>
    </row>
    <row r="191" ht="15.75" customHeight="1">
      <c r="A191" s="2" t="str">
        <f>HYPERLINK("https://stackoverflow.com/q/50378352", "50378352")</f>
        <v>50378352</v>
      </c>
      <c r="B191" s="3">
        <v>0.4694285250527525</v>
      </c>
    </row>
    <row r="192" ht="15.75" customHeight="1">
      <c r="A192" s="2" t="str">
        <f>HYPERLINK("https://stackoverflow.com/q/44931104", "44931104")</f>
        <v>44931104</v>
      </c>
      <c r="B192" s="3">
        <v>0.468651762490625</v>
      </c>
    </row>
    <row r="193" ht="15.75" customHeight="1">
      <c r="A193" s="2" t="str">
        <f>HYPERLINK("https://stackoverflow.com/q/61164244", "61164244")</f>
        <v>61164244</v>
      </c>
      <c r="B193" s="3">
        <v>0.4667400500733834</v>
      </c>
    </row>
    <row r="194" ht="15.75" customHeight="1">
      <c r="A194" s="2" t="str">
        <f>HYPERLINK("https://stackoverflow.com/q/58248640", "58248640")</f>
        <v>58248640</v>
      </c>
      <c r="B194" s="3">
        <v>0.4659975551695298</v>
      </c>
    </row>
    <row r="195" ht="15.75" customHeight="1">
      <c r="A195" s="2" t="str">
        <f>HYPERLINK("https://stackoverflow.com/q/58281244", "58281244")</f>
        <v>58281244</v>
      </c>
      <c r="B195" s="3">
        <v>0.4657268220260347</v>
      </c>
    </row>
    <row r="196" ht="15.75" customHeight="1">
      <c r="A196" s="2" t="str">
        <f>HYPERLINK("https://stackoverflow.com/q/61287217", "61287217")</f>
        <v>61287217</v>
      </c>
      <c r="B196" s="3">
        <v>0.464602258912981</v>
      </c>
    </row>
    <row r="197" ht="15.75" customHeight="1">
      <c r="A197" s="2" t="str">
        <f>HYPERLINK("https://stackoverflow.com/q/37125043", "37125043")</f>
        <v>37125043</v>
      </c>
      <c r="B197" s="3">
        <v>0.4644748134944213</v>
      </c>
    </row>
    <row r="198" ht="15.75" customHeight="1">
      <c r="A198" s="2" t="str">
        <f>HYPERLINK("https://stackoverflow.com/q/54894563", "54894563")</f>
        <v>54894563</v>
      </c>
      <c r="B198" s="3">
        <v>0.4641791581293362</v>
      </c>
    </row>
    <row r="199" ht="15.75" customHeight="1">
      <c r="A199" s="2" t="str">
        <f>HYPERLINK("https://stackoverflow.com/q/53538056", "53538056")</f>
        <v>53538056</v>
      </c>
      <c r="B199" s="3">
        <v>0.4635737910074194</v>
      </c>
    </row>
    <row r="200" ht="15.75" customHeight="1">
      <c r="A200" s="2" t="str">
        <f>HYPERLINK("https://stackoverflow.com/q/42809056", "42809056")</f>
        <v>42809056</v>
      </c>
      <c r="B200" s="3">
        <v>0.4627462746274628</v>
      </c>
    </row>
    <row r="201" ht="15.75" customHeight="1">
      <c r="A201" s="2" t="str">
        <f>HYPERLINK("https://stackoverflow.com/q/47497901", "47497901")</f>
        <v>47497901</v>
      </c>
      <c r="B201" s="3">
        <v>0.4594727765459474</v>
      </c>
    </row>
    <row r="202" ht="15.75" customHeight="1">
      <c r="A202" s="2" t="str">
        <f>HYPERLINK("https://stackoverflow.com/q/39108557", "39108557")</f>
        <v>39108557</v>
      </c>
      <c r="B202" s="3">
        <v>0.4588020674977196</v>
      </c>
    </row>
    <row r="203" ht="15.75" customHeight="1">
      <c r="A203" s="2" t="str">
        <f>HYPERLINK("https://stackoverflow.com/q/37475065", "37475065")</f>
        <v>37475065</v>
      </c>
      <c r="B203" s="3">
        <v>0.4571926158133055</v>
      </c>
    </row>
    <row r="204" ht="15.75" customHeight="1">
      <c r="A204" s="2" t="str">
        <f>HYPERLINK("https://stackoverflow.com/q/58004855", "58004855")</f>
        <v>58004855</v>
      </c>
      <c r="B204" s="3">
        <v>0.4570537590671819</v>
      </c>
    </row>
    <row r="205" ht="15.75" customHeight="1">
      <c r="A205" s="2" t="str">
        <f>HYPERLINK("https://stackoverflow.com/q/9054254", "9054254")</f>
        <v>9054254</v>
      </c>
      <c r="B205" s="3">
        <v>0.4569033272203302</v>
      </c>
    </row>
    <row r="206" ht="15.75" customHeight="1">
      <c r="A206" s="2" t="str">
        <f>HYPERLINK("https://stackoverflow.com/q/52294271", "52294271")</f>
        <v>52294271</v>
      </c>
      <c r="B206" s="3">
        <v>0.4566165249618486</v>
      </c>
    </row>
    <row r="207" ht="15.75" customHeight="1">
      <c r="A207" s="2" t="str">
        <f>HYPERLINK("https://stackoverflow.com/q/57161753", "57161753")</f>
        <v>57161753</v>
      </c>
      <c r="B207" s="3">
        <v>0.4565205123864342</v>
      </c>
    </row>
    <row r="208" ht="15.75" customHeight="1">
      <c r="A208" s="2" t="str">
        <f>HYPERLINK("https://stackoverflow.com/q/51865601", "51865601")</f>
        <v>51865601</v>
      </c>
      <c r="B208" s="3">
        <v>0.4547674547674547</v>
      </c>
    </row>
    <row r="209" ht="15.75" customHeight="1">
      <c r="A209" s="2" t="str">
        <f>HYPERLINK("https://stackoverflow.com/q/47174045", "47174045")</f>
        <v>47174045</v>
      </c>
      <c r="B209" s="3">
        <v>0.4509183694987453</v>
      </c>
    </row>
    <row r="210" ht="15.75" customHeight="1">
      <c r="A210" s="2" t="str">
        <f>HYPERLINK("https://stackoverflow.com/q/54323760", "54323760")</f>
        <v>54323760</v>
      </c>
      <c r="B210" s="3">
        <v>0.4503737180601425</v>
      </c>
    </row>
    <row r="211" ht="15.75" customHeight="1">
      <c r="A211" s="2" t="str">
        <f>HYPERLINK("https://stackoverflow.com/q/55064804", "55064804")</f>
        <v>55064804</v>
      </c>
      <c r="B211" s="3">
        <v>0.4493433545566247</v>
      </c>
    </row>
    <row r="212" ht="15.75" customHeight="1">
      <c r="A212" s="2" t="str">
        <f>HYPERLINK("https://stackoverflow.com/q/43243120", "43243120")</f>
        <v>43243120</v>
      </c>
      <c r="B212" s="3">
        <v>0.4491180461329715</v>
      </c>
    </row>
    <row r="213" ht="15.75" customHeight="1">
      <c r="A213" s="2" t="str">
        <f>HYPERLINK("https://stackoverflow.com/q/42484228", "42484228")</f>
        <v>42484228</v>
      </c>
      <c r="B213" s="3">
        <v>0.448051948051948</v>
      </c>
    </row>
    <row r="214" ht="15.75" customHeight="1">
      <c r="A214" s="2" t="str">
        <f>HYPERLINK("https://stackoverflow.com/q/48454558", "48454558")</f>
        <v>48454558</v>
      </c>
      <c r="B214" s="3">
        <v>0.4478917616532295</v>
      </c>
    </row>
    <row r="215" ht="15.75" customHeight="1">
      <c r="A215" s="2" t="str">
        <f>HYPERLINK("https://stackoverflow.com/q/55471101", "55471101")</f>
        <v>55471101</v>
      </c>
      <c r="B215" s="3">
        <v>0.4477580033135589</v>
      </c>
    </row>
    <row r="216" ht="15.75" customHeight="1">
      <c r="A216" s="2" t="str">
        <f>HYPERLINK("https://stackoverflow.com/q/3700594", "3700594")</f>
        <v>3700594</v>
      </c>
      <c r="B216" s="3">
        <v>0.4466757839679455</v>
      </c>
    </row>
    <row r="217" ht="15.75" customHeight="1">
      <c r="A217" s="2" t="str">
        <f>HYPERLINK("https://stackoverflow.com/q/53669169", "53669169")</f>
        <v>53669169</v>
      </c>
      <c r="B217" s="3">
        <v>0.4463365644921842</v>
      </c>
    </row>
    <row r="218" ht="15.75" customHeight="1">
      <c r="A218" s="2" t="str">
        <f>HYPERLINK("https://stackoverflow.com/q/58090624", "58090624")</f>
        <v>58090624</v>
      </c>
      <c r="B218" s="3">
        <v>0.4453691848058046</v>
      </c>
    </row>
    <row r="219" ht="15.75" customHeight="1">
      <c r="A219" s="2" t="str">
        <f>HYPERLINK("https://stackoverflow.com/q/55738130", "55738130")</f>
        <v>55738130</v>
      </c>
      <c r="B219" s="3">
        <v>0.443694236797685</v>
      </c>
    </row>
    <row r="220" ht="15.75" customHeight="1">
      <c r="A220" s="2" t="str">
        <f>HYPERLINK("https://stackoverflow.com/q/46541679", "46541679")</f>
        <v>46541679</v>
      </c>
      <c r="B220" s="3">
        <v>0.4435951102617769</v>
      </c>
    </row>
    <row r="221" ht="15.75" customHeight="1">
      <c r="A221" s="2" t="str">
        <f>HYPERLINK("https://stackoverflow.com/q/55929236", "55929236")</f>
        <v>55929236</v>
      </c>
      <c r="B221" s="3">
        <v>0.4433153894231738</v>
      </c>
    </row>
    <row r="222" ht="15.75" customHeight="1">
      <c r="A222" s="2" t="str">
        <f>HYPERLINK("https://stackoverflow.com/q/23265831", "23265831")</f>
        <v>23265831</v>
      </c>
      <c r="B222" s="3">
        <v>0.4428747527957362</v>
      </c>
    </row>
    <row r="223" ht="15.75" customHeight="1">
      <c r="A223" s="2" t="str">
        <f>HYPERLINK("https://stackoverflow.com/q/46874301", "46874301")</f>
        <v>46874301</v>
      </c>
      <c r="B223" s="3">
        <v>0.4422604422604423</v>
      </c>
    </row>
    <row r="224" ht="15.75" customHeight="1">
      <c r="A224" s="2" t="str">
        <f>HYPERLINK("https://stackoverflow.com/q/61076786", "61076786")</f>
        <v>61076786</v>
      </c>
      <c r="B224" s="3">
        <v>0.4415700412484977</v>
      </c>
    </row>
    <row r="225" ht="15.75" customHeight="1">
      <c r="A225" s="2" t="str">
        <f>HYPERLINK("https://stackoverflow.com/q/43877814", "43877814")</f>
        <v>43877814</v>
      </c>
      <c r="B225" s="3">
        <v>0.4413512285484603</v>
      </c>
    </row>
    <row r="226" ht="15.75" customHeight="1">
      <c r="A226" s="2" t="str">
        <f>HYPERLINK("https://stackoverflow.com/q/52492264", "52492264")</f>
        <v>52492264</v>
      </c>
      <c r="B226" s="3">
        <v>0.4399969847731042</v>
      </c>
    </row>
    <row r="227" ht="15.75" customHeight="1">
      <c r="A227" s="2" t="str">
        <f>HYPERLINK("https://stackoverflow.com/q/55217961", "55217961")</f>
        <v>55217961</v>
      </c>
      <c r="B227" s="3">
        <v>0.4395179288796309</v>
      </c>
    </row>
    <row r="228" ht="15.75" customHeight="1">
      <c r="A228" s="2" t="str">
        <f>HYPERLINK("https://stackoverflow.com/q/23554357", "23554357")</f>
        <v>23554357</v>
      </c>
      <c r="B228" s="3">
        <v>0.4394276094276095</v>
      </c>
    </row>
    <row r="229" ht="15.75" customHeight="1">
      <c r="A229" s="2" t="str">
        <f>HYPERLINK("https://stackoverflow.com/q/59134196", "59134196")</f>
        <v>59134196</v>
      </c>
      <c r="B229" s="3">
        <v>0.4394179322920416</v>
      </c>
    </row>
    <row r="230" ht="15.75" customHeight="1">
      <c r="A230" s="2" t="str">
        <f>HYPERLINK("https://stackoverflow.com/q/58521055", "58521055")</f>
        <v>58521055</v>
      </c>
      <c r="B230" s="3">
        <v>0.4391996891996892</v>
      </c>
    </row>
    <row r="231" ht="15.75" customHeight="1">
      <c r="A231" s="2" t="str">
        <f>HYPERLINK("https://stackoverflow.com/q/43201890", "43201890")</f>
        <v>43201890</v>
      </c>
      <c r="B231" s="3">
        <v>0.438081886480463</v>
      </c>
    </row>
    <row r="232" ht="15.75" customHeight="1">
      <c r="A232" s="2" t="str">
        <f>HYPERLINK("https://stackoverflow.com/q/42756855", "42756855")</f>
        <v>42756855</v>
      </c>
      <c r="B232" s="3">
        <v>0.4374153910236385</v>
      </c>
    </row>
    <row r="233" ht="15.75" customHeight="1">
      <c r="A233" s="2" t="str">
        <f>HYPERLINK("https://stackoverflow.com/q/59075582", "59075582")</f>
        <v>59075582</v>
      </c>
      <c r="B233" s="3">
        <v>0.4367459763879202</v>
      </c>
    </row>
    <row r="234" ht="15.75" customHeight="1">
      <c r="A234" s="2" t="str">
        <f>HYPERLINK("https://stackoverflow.com/q/55853588", "55853588")</f>
        <v>55853588</v>
      </c>
      <c r="B234" s="3">
        <v>0.4356086965690307</v>
      </c>
    </row>
    <row r="235" ht="15.75" customHeight="1">
      <c r="A235" s="2" t="str">
        <f>HYPERLINK("https://stackoverflow.com/q/61818220", "61818220")</f>
        <v>61818220</v>
      </c>
      <c r="B235" s="3">
        <v>0.4341358793413588</v>
      </c>
    </row>
    <row r="236" ht="15.75" customHeight="1">
      <c r="A236" s="2" t="str">
        <f>HYPERLINK("https://stackoverflow.com/q/44535351", "44535351")</f>
        <v>44535351</v>
      </c>
      <c r="B236" s="3">
        <v>0.4340151032311644</v>
      </c>
    </row>
    <row r="237" ht="15.75" customHeight="1">
      <c r="A237" s="2" t="str">
        <f>HYPERLINK("https://stackoverflow.com/q/24135734", "24135734")</f>
        <v>24135734</v>
      </c>
      <c r="B237" s="3">
        <v>0.4328224328224329</v>
      </c>
    </row>
    <row r="238" ht="15.75" customHeight="1">
      <c r="A238" s="2" t="str">
        <f>HYPERLINK("https://stackoverflow.com/q/1258834", "1258834")</f>
        <v>1258834</v>
      </c>
      <c r="B238" s="3">
        <v>0.4324728769173214</v>
      </c>
    </row>
    <row r="239" ht="15.75" customHeight="1">
      <c r="A239" s="2" t="str">
        <f>HYPERLINK("https://stackoverflow.com/q/53082382", "53082382")</f>
        <v>53082382</v>
      </c>
      <c r="B239" s="3">
        <v>0.4324452579486137</v>
      </c>
    </row>
    <row r="240" ht="15.75" customHeight="1">
      <c r="A240" s="2" t="str">
        <f>HYPERLINK("https://stackoverflow.com/q/10784169", "10784169")</f>
        <v>10784169</v>
      </c>
      <c r="B240" s="3">
        <v>0.4316052087136424</v>
      </c>
    </row>
    <row r="241" ht="15.75" customHeight="1">
      <c r="A241" s="2" t="str">
        <f>HYPERLINK("https://stackoverflow.com/q/49789544", "49789544")</f>
        <v>49789544</v>
      </c>
      <c r="B241" s="3">
        <v>0.4305189297555709</v>
      </c>
    </row>
    <row r="242" ht="15.75" customHeight="1">
      <c r="A242" s="2" t="str">
        <f>HYPERLINK("https://stackoverflow.com/q/56675025", "56675025")</f>
        <v>56675025</v>
      </c>
      <c r="B242" s="3">
        <v>0.4305189297555709</v>
      </c>
    </row>
    <row r="243" ht="15.75" customHeight="1">
      <c r="A243" s="2" t="str">
        <f>HYPERLINK("https://stackoverflow.com/q/60815382", "60815382")</f>
        <v>60815382</v>
      </c>
      <c r="B243" s="3">
        <v>0.430188169318604</v>
      </c>
    </row>
    <row r="244" ht="15.75" customHeight="1">
      <c r="A244" s="2" t="str">
        <f>HYPERLINK("https://stackoverflow.com/q/57594014", "57594014")</f>
        <v>57594014</v>
      </c>
      <c r="B244" s="3">
        <v>0.4293412132800278</v>
      </c>
    </row>
    <row r="245" ht="15.75" customHeight="1">
      <c r="A245" s="2" t="str">
        <f>HYPERLINK("https://stackoverflow.com/q/58270907", "58270907")</f>
        <v>58270907</v>
      </c>
      <c r="B245" s="3">
        <v>0.4288480661537656</v>
      </c>
    </row>
    <row r="246" ht="15.75" customHeight="1">
      <c r="A246" s="2" t="str">
        <f>HYPERLINK("https://stackoverflow.com/q/52958536", "52958536")</f>
        <v>52958536</v>
      </c>
      <c r="B246" s="3">
        <v>0.4270042683044595</v>
      </c>
    </row>
    <row r="247" ht="15.75" customHeight="1">
      <c r="A247" s="2" t="str">
        <f>HYPERLINK("https://stackoverflow.com/q/61634293", "61634293")</f>
        <v>61634293</v>
      </c>
      <c r="B247" s="3">
        <v>0.4244855557765842</v>
      </c>
    </row>
    <row r="248" ht="15.75" customHeight="1">
      <c r="A248" s="2" t="str">
        <f>HYPERLINK("https://stackoverflow.com/q/35066446", "35066446")</f>
        <v>35066446</v>
      </c>
      <c r="B248" s="3">
        <v>0.4228506357942684</v>
      </c>
    </row>
    <row r="249" ht="15.75" customHeight="1">
      <c r="A249" s="2" t="str">
        <f>HYPERLINK("https://stackoverflow.com/q/60706026", "60706026")</f>
        <v>60706026</v>
      </c>
      <c r="B249" s="3">
        <v>0.4225153085256712</v>
      </c>
    </row>
    <row r="250" ht="15.75" customHeight="1">
      <c r="A250" s="2" t="str">
        <f>HYPERLINK("https://stackoverflow.com/q/12504547", "12504547")</f>
        <v>12504547</v>
      </c>
      <c r="B250" s="3">
        <v>0.4222679133826145</v>
      </c>
    </row>
    <row r="251" ht="15.75" customHeight="1">
      <c r="A251" s="2" t="str">
        <f>HYPERLINK("https://stackoverflow.com/q/50512460", "50512460")</f>
        <v>50512460</v>
      </c>
      <c r="B251" s="3">
        <v>0.4192884256578525</v>
      </c>
    </row>
    <row r="252" ht="15.75" customHeight="1">
      <c r="A252" s="2" t="str">
        <f>HYPERLINK("https://stackoverflow.com/q/18580277", "18580277")</f>
        <v>18580277</v>
      </c>
      <c r="B252" s="3">
        <v>0.4179924242424243</v>
      </c>
    </row>
    <row r="253" ht="15.75" customHeight="1">
      <c r="A253" s="2" t="str">
        <f>HYPERLINK("https://stackoverflow.com/q/19109573", "19109573")</f>
        <v>19109573</v>
      </c>
      <c r="B253" s="3">
        <v>0.4179924242424243</v>
      </c>
    </row>
    <row r="254" ht="15.75" customHeight="1">
      <c r="A254" s="2" t="str">
        <f>HYPERLINK("https://stackoverflow.com/q/61345897", "61345897")</f>
        <v>61345897</v>
      </c>
      <c r="B254" s="3">
        <v>0.4177064765300059</v>
      </c>
    </row>
    <row r="255" ht="15.75" customHeight="1">
      <c r="A255" s="2" t="str">
        <f>HYPERLINK("https://stackoverflow.com/q/25731858", "25731858")</f>
        <v>25731858</v>
      </c>
      <c r="B255" s="3">
        <v>0.416956449743335</v>
      </c>
    </row>
    <row r="256" ht="15.75" customHeight="1">
      <c r="A256" s="2" t="str">
        <f>HYPERLINK("https://stackoverflow.com/q/56746025", "56746025")</f>
        <v>56746025</v>
      </c>
      <c r="B256" s="3">
        <v>0.4165511730406662</v>
      </c>
    </row>
    <row r="257" ht="15.75" customHeight="1">
      <c r="A257" s="2" t="str">
        <f>HYPERLINK("https://stackoverflow.com/q/28769714", "28769714")</f>
        <v>28769714</v>
      </c>
      <c r="B257" s="3">
        <v>0.4158188382015096</v>
      </c>
    </row>
    <row r="258" ht="15.75" customHeight="1">
      <c r="A258" s="2" t="str">
        <f>HYPERLINK("https://stackoverflow.com/q/27398134", "27398134")</f>
        <v>27398134</v>
      </c>
      <c r="B258" s="3">
        <v>0.4122373156855915</v>
      </c>
    </row>
    <row r="259" ht="15.75" customHeight="1">
      <c r="A259" s="2" t="str">
        <f>HYPERLINK("https://stackoverflow.com/q/58927482", "58927482")</f>
        <v>58927482</v>
      </c>
      <c r="B259" s="3">
        <v>0.4117151911269558</v>
      </c>
    </row>
    <row r="260" ht="15.75" customHeight="1">
      <c r="A260" s="2" t="str">
        <f>HYPERLINK("https://stackoverflow.com/q/52668100", "52668100")</f>
        <v>52668100</v>
      </c>
      <c r="B260" s="3">
        <v>0.411645525017618</v>
      </c>
    </row>
    <row r="261" ht="15.75" customHeight="1">
      <c r="A261" s="2" t="str">
        <f>HYPERLINK("https://stackoverflow.com/q/11698968", "11698968")</f>
        <v>11698968</v>
      </c>
      <c r="B261" s="3">
        <v>0.4113446549222002</v>
      </c>
    </row>
    <row r="262" ht="15.75" customHeight="1">
      <c r="A262" s="2" t="str">
        <f>HYPERLINK("https://stackoverflow.com/q/21178560", "21178560")</f>
        <v>21178560</v>
      </c>
      <c r="B262" s="3">
        <v>0.4090648755597209</v>
      </c>
    </row>
    <row r="263" ht="15.75" customHeight="1">
      <c r="A263" s="2" t="str">
        <f>HYPERLINK("https://stackoverflow.com/q/38532528", "38532528")</f>
        <v>38532528</v>
      </c>
      <c r="B263" s="3">
        <v>0.4090217240902173</v>
      </c>
    </row>
    <row r="264" ht="15.75" customHeight="1">
      <c r="A264" s="2" t="str">
        <f>HYPERLINK("https://stackoverflow.com/q/51415990", "51415990")</f>
        <v>51415990</v>
      </c>
      <c r="B264" s="3">
        <v>0.4084245230078563</v>
      </c>
    </row>
    <row r="265" ht="15.75" customHeight="1">
      <c r="A265" s="2" t="str">
        <f>HYPERLINK("https://stackoverflow.com/q/44813180", "44813180")</f>
        <v>44813180</v>
      </c>
      <c r="B265" s="3">
        <v>0.4075409628645538</v>
      </c>
    </row>
    <row r="266" ht="15.75" customHeight="1">
      <c r="A266" s="2" t="str">
        <f>HYPERLINK("https://stackoverflow.com/q/40642721", "40642721")</f>
        <v>40642721</v>
      </c>
      <c r="B266" s="3">
        <v>0.4070937687376043</v>
      </c>
    </row>
    <row r="267" ht="15.75" customHeight="1">
      <c r="A267" s="2" t="str">
        <f>HYPERLINK("https://stackoverflow.com/q/54741436", "54741436")</f>
        <v>54741436</v>
      </c>
      <c r="B267" s="3">
        <v>0.4062739607294063</v>
      </c>
    </row>
    <row r="268" ht="15.75" customHeight="1">
      <c r="A268" s="2" t="str">
        <f>HYPERLINK("https://stackoverflow.com/q/50635277", "50635277")</f>
        <v>50635277</v>
      </c>
      <c r="B268" s="3">
        <v>0.4059583173507225</v>
      </c>
    </row>
    <row r="269" ht="15.75" customHeight="1">
      <c r="A269" s="2" t="str">
        <f>HYPERLINK("https://stackoverflow.com/q/31990161", "31990161")</f>
        <v>31990161</v>
      </c>
      <c r="B269" s="3">
        <v>0.4055818925450827</v>
      </c>
    </row>
    <row r="270" ht="15.75" customHeight="1">
      <c r="A270" s="2" t="str">
        <f>HYPERLINK("https://stackoverflow.com/q/19796320", "19796320")</f>
        <v>19796320</v>
      </c>
      <c r="B270" s="3">
        <v>0.4050971250971252</v>
      </c>
    </row>
    <row r="271" ht="15.75" customHeight="1">
      <c r="A271" s="2" t="str">
        <f>HYPERLINK("https://stackoverflow.com/q/40064989", "40064989")</f>
        <v>40064989</v>
      </c>
      <c r="B271" s="3">
        <v>0.4040695135796</v>
      </c>
    </row>
    <row r="272" ht="15.75" customHeight="1">
      <c r="A272" s="2" t="str">
        <f>HYPERLINK("https://stackoverflow.com/q/17126323", "17126323")</f>
        <v>17126323</v>
      </c>
      <c r="B272" s="3">
        <v>0.4040546308151942</v>
      </c>
    </row>
    <row r="273" ht="15.75" customHeight="1">
      <c r="A273" s="2" t="str">
        <f>HYPERLINK("https://stackoverflow.com/q/15045253", "15045253")</f>
        <v>15045253</v>
      </c>
      <c r="B273" s="3">
        <v>0.4034396831753659</v>
      </c>
    </row>
    <row r="274" ht="15.75" customHeight="1">
      <c r="A274" s="2" t="str">
        <f>HYPERLINK("https://stackoverflow.com/q/49298407", "49298407")</f>
        <v>49298407</v>
      </c>
      <c r="B274" s="3">
        <v>0.4027477152477154</v>
      </c>
    </row>
    <row r="275" ht="15.75" customHeight="1">
      <c r="A275" s="2" t="str">
        <f>HYPERLINK("https://stackoverflow.com/q/58511704", "58511704")</f>
        <v>58511704</v>
      </c>
      <c r="B275" s="3">
        <v>0.4013364413364414</v>
      </c>
    </row>
    <row r="276" ht="15.75" customHeight="1">
      <c r="A276" s="2" t="str">
        <f>HYPERLINK("https://stackoverflow.com/q/47742984", "47742984")</f>
        <v>47742984</v>
      </c>
      <c r="B276" s="3">
        <v>0.3998262883613202</v>
      </c>
    </row>
    <row r="277" ht="15.75" customHeight="1">
      <c r="A277" s="2" t="str">
        <f>HYPERLINK("https://stackoverflow.com/q/61153574", "61153574")</f>
        <v>61153574</v>
      </c>
      <c r="B277" s="3">
        <v>0.399633923123856</v>
      </c>
    </row>
    <row r="278" ht="15.75" customHeight="1">
      <c r="A278" s="2" t="str">
        <f>HYPERLINK("https://stackoverflow.com/q/56469964", "56469964")</f>
        <v>56469964</v>
      </c>
      <c r="B278" s="3">
        <v>0.3989359790071534</v>
      </c>
    </row>
    <row r="279" ht="15.75" customHeight="1">
      <c r="A279" s="2" t="str">
        <f>HYPERLINK("https://stackoverflow.com/q/51512628", "51512628")</f>
        <v>51512628</v>
      </c>
      <c r="B279" s="3">
        <v>0.3985897223602142</v>
      </c>
    </row>
    <row r="280" ht="15.75" customHeight="1">
      <c r="A280" s="2" t="str">
        <f>HYPERLINK("https://stackoverflow.com/q/13825378", "13825378")</f>
        <v>13825378</v>
      </c>
      <c r="B280" s="3">
        <v>0.3977873977873977</v>
      </c>
    </row>
    <row r="281" ht="15.75" customHeight="1">
      <c r="A281" s="2" t="str">
        <f>HYPERLINK("https://stackoverflow.com/q/54995158", "54995158")</f>
        <v>54995158</v>
      </c>
      <c r="B281" s="3">
        <v>0.3970250050941694</v>
      </c>
    </row>
    <row r="282" ht="15.75" customHeight="1">
      <c r="A282" s="2" t="str">
        <f>HYPERLINK("https://stackoverflow.com/q/57850922", "57850922")</f>
        <v>57850922</v>
      </c>
      <c r="B282" s="3">
        <v>0.3968834069336581</v>
      </c>
    </row>
    <row r="283" ht="15.75" customHeight="1">
      <c r="A283" s="2" t="str">
        <f>HYPERLINK("https://stackoverflow.com/q/49261726", "49261726")</f>
        <v>49261726</v>
      </c>
      <c r="B283" s="3">
        <v>0.3962272295605628</v>
      </c>
    </row>
    <row r="284" ht="15.75" customHeight="1">
      <c r="A284" s="2" t="str">
        <f>HYPERLINK("https://stackoverflow.com/q/47358219", "47358219")</f>
        <v>47358219</v>
      </c>
      <c r="B284" s="3">
        <v>0.3959338609020137</v>
      </c>
    </row>
    <row r="285" ht="15.75" customHeight="1">
      <c r="A285" s="2" t="str">
        <f>HYPERLINK("https://stackoverflow.com/q/61766048", "61766048")</f>
        <v>61766048</v>
      </c>
      <c r="B285" s="3">
        <v>0.395472582972583</v>
      </c>
    </row>
    <row r="286" ht="15.75" customHeight="1">
      <c r="A286" s="2" t="str">
        <f>HYPERLINK("https://stackoverflow.com/q/22244681", "22244681")</f>
        <v>22244681</v>
      </c>
      <c r="B286" s="3">
        <v>0.3950679984199538</v>
      </c>
    </row>
    <row r="287" ht="15.75" customHeight="1">
      <c r="A287" s="2" t="str">
        <f>HYPERLINK("https://stackoverflow.com/q/16200946", "16200946")</f>
        <v>16200946</v>
      </c>
      <c r="B287" s="3">
        <v>0.3940691316838106</v>
      </c>
    </row>
    <row r="288" ht="15.75" customHeight="1">
      <c r="A288" s="2" t="str">
        <f>HYPERLINK("https://stackoverflow.com/q/60434306", "60434306")</f>
        <v>60434306</v>
      </c>
      <c r="B288" s="3">
        <v>0.393227669650434</v>
      </c>
    </row>
    <row r="289" ht="15.75" customHeight="1">
      <c r="A289" s="2" t="str">
        <f>HYPERLINK("https://stackoverflow.com/q/46362311", "46362311")</f>
        <v>46362311</v>
      </c>
      <c r="B289" s="3">
        <v>0.3928804170739655</v>
      </c>
    </row>
    <row r="290" ht="15.75" customHeight="1">
      <c r="A290" s="2" t="str">
        <f>HYPERLINK("https://stackoverflow.com/q/48520584", "48520584")</f>
        <v>48520584</v>
      </c>
      <c r="B290" s="3">
        <v>0.3908515203851991</v>
      </c>
    </row>
    <row r="291" ht="15.75" customHeight="1">
      <c r="A291" s="2" t="str">
        <f>HYPERLINK("https://stackoverflow.com/q/27922716", "27922716")</f>
        <v>27922716</v>
      </c>
      <c r="B291" s="3">
        <v>0.3908154955086363</v>
      </c>
    </row>
    <row r="292" ht="15.75" customHeight="1">
      <c r="A292" s="2" t="str">
        <f>HYPERLINK("https://stackoverflow.com/q/56750074", "56750074")</f>
        <v>56750074</v>
      </c>
      <c r="B292" s="3">
        <v>0.3885400552067218</v>
      </c>
    </row>
    <row r="293" ht="15.75" customHeight="1">
      <c r="A293" s="2" t="str">
        <f>HYPERLINK("https://stackoverflow.com/q/55435560", "55435560")</f>
        <v>55435560</v>
      </c>
      <c r="B293" s="3">
        <v>0.3882399413125672</v>
      </c>
    </row>
    <row r="294" ht="15.75" customHeight="1">
      <c r="A294" s="2" t="str">
        <f>HYPERLINK("https://stackoverflow.com/q/45802802", "45802802")</f>
        <v>45802802</v>
      </c>
      <c r="B294" s="3">
        <v>0.3877863603353799</v>
      </c>
    </row>
    <row r="295" ht="15.75" customHeight="1">
      <c r="A295" s="2" t="str">
        <f>HYPERLINK("https://stackoverflow.com/q/17926933", "17926933")</f>
        <v>17926933</v>
      </c>
      <c r="B295" s="3">
        <v>0.3873955157322713</v>
      </c>
    </row>
    <row r="296" ht="15.75" customHeight="1">
      <c r="A296" s="2" t="str">
        <f>HYPERLINK("https://stackoverflow.com/q/19495048", "19495048")</f>
        <v>19495048</v>
      </c>
      <c r="B296" s="3">
        <v>0.3862937062937064</v>
      </c>
    </row>
    <row r="297" ht="15.75" customHeight="1">
      <c r="A297" s="2" t="str">
        <f>HYPERLINK("https://stackoverflow.com/q/57523091", "57523091")</f>
        <v>57523091</v>
      </c>
      <c r="B297" s="3">
        <v>0.3862937062937064</v>
      </c>
    </row>
    <row r="298" ht="15.75" customHeight="1">
      <c r="A298" s="2" t="str">
        <f>HYPERLINK("https://stackoverflow.com/q/49002928", "49002928")</f>
        <v>49002928</v>
      </c>
      <c r="B298" s="3">
        <v>0.3861052771943862</v>
      </c>
    </row>
    <row r="299" ht="15.75" customHeight="1">
      <c r="A299" s="2" t="str">
        <f>HYPERLINK("https://stackoverflow.com/q/24617605", "24617605")</f>
        <v>24617605</v>
      </c>
      <c r="B299" s="3">
        <v>0.3845598845598846</v>
      </c>
    </row>
    <row r="300" ht="15.75" customHeight="1">
      <c r="A300" s="2" t="str">
        <f>HYPERLINK("https://stackoverflow.com/q/18096689", "18096689")</f>
        <v>18096689</v>
      </c>
      <c r="B300" s="3">
        <v>0.383290903616107</v>
      </c>
    </row>
    <row r="301" ht="15.75" customHeight="1">
      <c r="A301" s="2" t="str">
        <f>HYPERLINK("https://stackoverflow.com/q/40596332", "40596332")</f>
        <v>40596332</v>
      </c>
      <c r="B301" s="3">
        <v>0.3830381040767193</v>
      </c>
    </row>
    <row r="302" ht="15.75" customHeight="1">
      <c r="A302" s="2" t="str">
        <f>HYPERLINK("https://stackoverflow.com/q/39537567", "39537567")</f>
        <v>39537567</v>
      </c>
      <c r="B302" s="3">
        <v>0.3811212743450936</v>
      </c>
    </row>
    <row r="303" ht="15.75" customHeight="1">
      <c r="A303" s="2" t="str">
        <f>HYPERLINK("https://stackoverflow.com/q/33952130", "33952130")</f>
        <v>33952130</v>
      </c>
      <c r="B303" s="3">
        <v>0.3805577138910472</v>
      </c>
    </row>
    <row r="304" ht="15.75" customHeight="1">
      <c r="A304" s="2" t="str">
        <f>HYPERLINK("https://stackoverflow.com/q/48979623", "48979623")</f>
        <v>48979623</v>
      </c>
      <c r="B304" s="3">
        <v>0.3783487044356609</v>
      </c>
    </row>
    <row r="305" ht="15.75" customHeight="1">
      <c r="A305" s="2" t="str">
        <f>HYPERLINK("https://stackoverflow.com/q/47378071", "47378071")</f>
        <v>47378071</v>
      </c>
      <c r="B305" s="3">
        <v>0.3780954708374064</v>
      </c>
    </row>
    <row r="306" ht="15.75" customHeight="1">
      <c r="A306" s="2" t="str">
        <f>HYPERLINK("https://stackoverflow.com/q/59058293", "59058293")</f>
        <v>59058293</v>
      </c>
      <c r="B306" s="3">
        <v>0.3772847522847523</v>
      </c>
    </row>
    <row r="307" ht="15.75" customHeight="1">
      <c r="A307" s="2" t="str">
        <f>HYPERLINK("https://stackoverflow.com/q/15006547", "15006547")</f>
        <v>15006547</v>
      </c>
      <c r="B307" s="3">
        <v>0.3758914796378774</v>
      </c>
    </row>
    <row r="308" ht="15.75" customHeight="1">
      <c r="A308" s="2" t="str">
        <f>HYPERLINK("https://stackoverflow.com/q/9802779", "9802779")</f>
        <v>9802779</v>
      </c>
      <c r="B308" s="3">
        <v>0.3755361837553619</v>
      </c>
    </row>
    <row r="309" ht="15.75" customHeight="1">
      <c r="A309" s="2" t="str">
        <f>HYPERLINK("https://stackoverflow.com/q/60201239", "60201239")</f>
        <v>60201239</v>
      </c>
      <c r="B309" s="3">
        <v>0.3754425514082166</v>
      </c>
    </row>
    <row r="310" ht="15.75" customHeight="1">
      <c r="A310" s="2" t="str">
        <f>HYPERLINK("https://stackoverflow.com/q/56127535", "56127535")</f>
        <v>56127535</v>
      </c>
      <c r="B310" s="3">
        <v>0.3750116550116551</v>
      </c>
    </row>
    <row r="311" ht="15.75" customHeight="1">
      <c r="A311" s="2" t="str">
        <f>HYPERLINK("https://stackoverflow.com/q/51828297", "51828297")</f>
        <v>51828297</v>
      </c>
      <c r="B311" s="3">
        <v>0.3742282156604408</v>
      </c>
    </row>
    <row r="312" ht="15.75" customHeight="1">
      <c r="A312" s="2" t="str">
        <f>HYPERLINK("https://stackoverflow.com/q/51480081", "51480081")</f>
        <v>51480081</v>
      </c>
      <c r="B312" s="3">
        <v>0.3742282156604407</v>
      </c>
    </row>
    <row r="313" ht="15.75" customHeight="1">
      <c r="A313" s="2" t="str">
        <f>HYPERLINK("https://stackoverflow.com/q/58134573", "58134573")</f>
        <v>58134573</v>
      </c>
      <c r="B313" s="3">
        <v>0.3735441850195948</v>
      </c>
    </row>
    <row r="314" ht="15.75" customHeight="1">
      <c r="A314" s="2" t="str">
        <f>HYPERLINK("https://stackoverflow.com/q/58575034", "58575034")</f>
        <v>58575034</v>
      </c>
      <c r="B314" s="3">
        <v>0.3734487734487735</v>
      </c>
    </row>
    <row r="315" ht="15.75" customHeight="1">
      <c r="A315" s="2" t="str">
        <f>HYPERLINK("https://stackoverflow.com/q/10586848", "10586848")</f>
        <v>10586848</v>
      </c>
      <c r="B315" s="3">
        <v>0.3731092014674104</v>
      </c>
    </row>
    <row r="316" ht="15.75" customHeight="1">
      <c r="A316" s="2" t="str">
        <f>HYPERLINK("https://stackoverflow.com/q/40605620", "40605620")</f>
        <v>40605620</v>
      </c>
      <c r="B316" s="3">
        <v>0.3698589268209522</v>
      </c>
    </row>
    <row r="317" ht="15.75" customHeight="1">
      <c r="A317" s="2" t="str">
        <f>HYPERLINK("https://stackoverflow.com/q/61519093", "61519093")</f>
        <v>61519093</v>
      </c>
      <c r="B317" s="3">
        <v>0.3688469711524468</v>
      </c>
    </row>
    <row r="318" ht="15.75" customHeight="1">
      <c r="A318" s="2" t="str">
        <f>HYPERLINK("https://stackoverflow.com/q/58345697", "58345697")</f>
        <v>58345697</v>
      </c>
      <c r="B318" s="3">
        <v>0.3679764395876929</v>
      </c>
    </row>
    <row r="319" ht="15.75" customHeight="1">
      <c r="A319" s="2" t="str">
        <f>HYPERLINK("https://stackoverflow.com/q/52574490", "52574490")</f>
        <v>52574490</v>
      </c>
      <c r="B319" s="3">
        <v>0.3679116748884191</v>
      </c>
    </row>
    <row r="320" ht="15.75" customHeight="1">
      <c r="A320" s="2" t="str">
        <f>HYPERLINK("https://stackoverflow.com/q/60689697", "60689697")</f>
        <v>60689697</v>
      </c>
      <c r="B320" s="3">
        <v>0.367911674888419</v>
      </c>
    </row>
    <row r="321" ht="15.75" customHeight="1">
      <c r="A321" s="2" t="str">
        <f>HYPERLINK("https://stackoverflow.com/q/59022984", "59022984")</f>
        <v>59022984</v>
      </c>
      <c r="B321" s="3">
        <v>0.3667151683853145</v>
      </c>
    </row>
    <row r="322" ht="15.75" customHeight="1">
      <c r="A322" s="2" t="str">
        <f>HYPERLINK("https://stackoverflow.com/q/60017137", "60017137")</f>
        <v>60017137</v>
      </c>
      <c r="B322" s="3">
        <v>0.3647239555718694</v>
      </c>
    </row>
    <row r="323" ht="15.75" customHeight="1">
      <c r="A323" s="2" t="str">
        <f>HYPERLINK("https://stackoverflow.com/q/31967389", "31967389")</f>
        <v>31967389</v>
      </c>
      <c r="B323" s="3">
        <v>0.3646828646828646</v>
      </c>
    </row>
    <row r="324" ht="15.75" customHeight="1">
      <c r="A324" s="2" t="str">
        <f>HYPERLINK("https://stackoverflow.com/q/50299058", "50299058")</f>
        <v>50299058</v>
      </c>
      <c r="B324" s="3">
        <v>0.3645636047979797</v>
      </c>
    </row>
    <row r="325" ht="15.75" customHeight="1">
      <c r="A325" s="2" t="str">
        <f>HYPERLINK("https://stackoverflow.com/q/37196287", "37196287")</f>
        <v>37196287</v>
      </c>
      <c r="B325" s="3">
        <v>0.3644039514083567</v>
      </c>
    </row>
    <row r="326" ht="15.75" customHeight="1">
      <c r="A326" s="2" t="str">
        <f>HYPERLINK("https://stackoverflow.com/q/12087385", "12087385")</f>
        <v>12087385</v>
      </c>
      <c r="B326" s="3">
        <v>0.3636898081342526</v>
      </c>
    </row>
    <row r="327" ht="15.75" customHeight="1">
      <c r="A327" s="2" t="str">
        <f>HYPERLINK("https://stackoverflow.com/q/61100181", "61100181")</f>
        <v>61100181</v>
      </c>
      <c r="B327" s="3">
        <v>0.3629791061297911</v>
      </c>
    </row>
    <row r="328" ht="15.75" customHeight="1">
      <c r="A328" s="2" t="str">
        <f>HYPERLINK("https://stackoverflow.com/q/49770636", "49770636")</f>
        <v>49770636</v>
      </c>
      <c r="B328" s="3">
        <v>0.3629679144385027</v>
      </c>
    </row>
    <row r="329" ht="15.75" customHeight="1">
      <c r="A329" s="2" t="str">
        <f>HYPERLINK("https://stackoverflow.com/q/59861020", "59861020")</f>
        <v>59861020</v>
      </c>
      <c r="B329" s="3">
        <v>0.3625559499922828</v>
      </c>
    </row>
    <row r="330" ht="15.75" customHeight="1">
      <c r="A330" s="2" t="str">
        <f>HYPERLINK("https://stackoverflow.com/q/62002491", "62002491")</f>
        <v>62002491</v>
      </c>
      <c r="B330" s="3">
        <v>0.3614773691109568</v>
      </c>
    </row>
    <row r="331" ht="15.75" customHeight="1">
      <c r="A331" s="2" t="str">
        <f>HYPERLINK("https://stackoverflow.com/q/19289621", "19289621")</f>
        <v>19289621</v>
      </c>
      <c r="B331" s="3">
        <v>0.3599689199689201</v>
      </c>
    </row>
    <row r="332" ht="15.75" customHeight="1">
      <c r="A332" s="2" t="str">
        <f>HYPERLINK("https://stackoverflow.com/q/33616877", "33616877")</f>
        <v>33616877</v>
      </c>
      <c r="B332" s="3">
        <v>0.35996891996892</v>
      </c>
    </row>
    <row r="333" ht="15.75" customHeight="1">
      <c r="A333" s="2" t="str">
        <f>HYPERLINK("https://stackoverflow.com/q/43332875", "43332875")</f>
        <v>43332875</v>
      </c>
      <c r="B333" s="3">
        <v>0.3592044947466634</v>
      </c>
    </row>
    <row r="334" ht="15.75" customHeight="1">
      <c r="A334" s="2" t="str">
        <f>HYPERLINK("https://stackoverflow.com/q/54695712", "54695712")</f>
        <v>54695712</v>
      </c>
      <c r="B334" s="3">
        <v>0.3587574414753145</v>
      </c>
    </row>
    <row r="335" ht="15.75" customHeight="1">
      <c r="A335" s="2" t="str">
        <f>HYPERLINK("https://stackoverflow.com/q/60285447", "60285447")</f>
        <v>60285447</v>
      </c>
      <c r="B335" s="3">
        <v>0.3582234905104861</v>
      </c>
    </row>
    <row r="336" ht="15.75" customHeight="1">
      <c r="A336" s="2" t="str">
        <f>HYPERLINK("https://stackoverflow.com/q/8123314", "8123314")</f>
        <v>8123314</v>
      </c>
      <c r="B336" s="3">
        <v>0.3544418544418545</v>
      </c>
    </row>
    <row r="337" ht="15.75" customHeight="1">
      <c r="A337" s="2" t="str">
        <f>HYPERLINK("https://stackoverflow.com/q/56914312", "56914312")</f>
        <v>56914312</v>
      </c>
      <c r="B337" s="3">
        <v>0.3537451356765998</v>
      </c>
    </row>
    <row r="338" ht="15.75" customHeight="1">
      <c r="A338" s="2" t="str">
        <f>HYPERLINK("https://stackoverflow.com/q/58255162", "58255162")</f>
        <v>58255162</v>
      </c>
      <c r="B338" s="3">
        <v>0.3534538937764743</v>
      </c>
    </row>
    <row r="339" ht="15.75" customHeight="1">
      <c r="A339" s="2" t="str">
        <f>HYPERLINK("https://stackoverflow.com/q/48881818", "48881818")</f>
        <v>48881818</v>
      </c>
      <c r="B339" s="3">
        <v>0.3533413902690121</v>
      </c>
    </row>
    <row r="340" ht="15.75" customHeight="1">
      <c r="A340" s="2" t="str">
        <f>HYPERLINK("https://stackoverflow.com/q/56118080", "56118080")</f>
        <v>56118080</v>
      </c>
      <c r="B340" s="3">
        <v>0.3525218742610047</v>
      </c>
    </row>
    <row r="341" ht="15.75" customHeight="1">
      <c r="A341" s="2" t="str">
        <f>HYPERLINK("https://stackoverflow.com/q/22707093", "22707093")</f>
        <v>22707093</v>
      </c>
      <c r="B341" s="3">
        <v>0.3518023370964548</v>
      </c>
    </row>
    <row r="342" ht="15.75" customHeight="1">
      <c r="A342" s="2" t="str">
        <f>HYPERLINK("https://stackoverflow.com/q/53707341", "53707341")</f>
        <v>53707341</v>
      </c>
      <c r="B342" s="3">
        <v>0.3510909809842194</v>
      </c>
    </row>
    <row r="343" ht="15.75" customHeight="1">
      <c r="A343" s="2" t="str">
        <f>HYPERLINK("https://stackoverflow.com/q/38264023", "38264023")</f>
        <v>38264023</v>
      </c>
      <c r="B343" s="3">
        <v>0.3483616654348361</v>
      </c>
    </row>
    <row r="344" ht="15.75" customHeight="1">
      <c r="A344" s="2" t="str">
        <f>HYPERLINK("https://stackoverflow.com/q/30487441", "30487441")</f>
        <v>30487441</v>
      </c>
      <c r="B344" s="3">
        <v>0.3481723421843183</v>
      </c>
    </row>
    <row r="345" ht="15.75" customHeight="1">
      <c r="A345" s="2" t="str">
        <f>HYPERLINK("https://stackoverflow.com/q/28610006", "28610006")</f>
        <v>28610006</v>
      </c>
      <c r="B345" s="3">
        <v>0.3469566513846957</v>
      </c>
    </row>
    <row r="346" ht="15.75" customHeight="1">
      <c r="A346" s="2" t="str">
        <f>HYPERLINK("https://stackoverflow.com/q/48914817", "48914817")</f>
        <v>48914817</v>
      </c>
      <c r="B346" s="3">
        <v>0.3467044546181237</v>
      </c>
    </row>
    <row r="347" ht="15.75" customHeight="1">
      <c r="A347" s="2" t="str">
        <f>HYPERLINK("https://stackoverflow.com/q/52529279", "52529279")</f>
        <v>52529279</v>
      </c>
      <c r="B347" s="3">
        <v>0.345341715022566</v>
      </c>
    </row>
    <row r="348" ht="15.75" customHeight="1">
      <c r="A348" s="2" t="str">
        <f>HYPERLINK("https://stackoverflow.com/q/42658036", "42658036")</f>
        <v>42658036</v>
      </c>
      <c r="B348" s="3">
        <v>0.3445964065433092</v>
      </c>
    </row>
    <row r="349" ht="15.75" customHeight="1">
      <c r="A349" s="2" t="str">
        <f>HYPERLINK("https://stackoverflow.com/q/12031216", "12031216")</f>
        <v>12031216</v>
      </c>
      <c r="B349" s="3">
        <v>0.3440809478871763</v>
      </c>
    </row>
    <row r="350" ht="15.75" customHeight="1">
      <c r="A350" s="2" t="str">
        <f>HYPERLINK("https://stackoverflow.com/q/44963674", "44963674")</f>
        <v>44963674</v>
      </c>
      <c r="B350" s="3">
        <v>0.343543839478799</v>
      </c>
    </row>
    <row r="351" ht="15.75" customHeight="1">
      <c r="A351" s="2" t="str">
        <f>HYPERLINK("https://stackoverflow.com/q/43937563", "43937563")</f>
        <v>43937563</v>
      </c>
      <c r="B351" s="3">
        <v>0.3414398764717236</v>
      </c>
    </row>
    <row r="352" ht="15.75" customHeight="1">
      <c r="A352" s="2" t="str">
        <f>HYPERLINK("https://stackoverflow.com/q/44525150", "44525150")</f>
        <v>44525150</v>
      </c>
      <c r="B352" s="3">
        <v>0.3414398764717236</v>
      </c>
    </row>
    <row r="353" ht="15.75" customHeight="1">
      <c r="A353" s="2" t="str">
        <f>HYPERLINK("https://stackoverflow.com/q/58054575", "58054575")</f>
        <v>58054575</v>
      </c>
      <c r="B353" s="3">
        <v>0.3411602462235374</v>
      </c>
    </row>
    <row r="354" ht="15.75" customHeight="1">
      <c r="A354" s="2" t="str">
        <f>HYPERLINK("https://stackoverflow.com/q/26235358", "26235358")</f>
        <v>26235358</v>
      </c>
      <c r="B354" s="3">
        <v>0.340860781730347</v>
      </c>
    </row>
    <row r="355" ht="15.75" customHeight="1">
      <c r="A355" s="2" t="str">
        <f>HYPERLINK("https://stackoverflow.com/q/54531836", "54531836")</f>
        <v>54531836</v>
      </c>
      <c r="B355" s="3">
        <v>0.3406920770202021</v>
      </c>
    </row>
    <row r="356" ht="15.75" customHeight="1">
      <c r="A356" s="2" t="str">
        <f>HYPERLINK("https://stackoverflow.com/q/43454540", "43454540")</f>
        <v>43454540</v>
      </c>
      <c r="B356" s="3">
        <v>0.3402315841340232</v>
      </c>
    </row>
    <row r="357" ht="15.75" customHeight="1">
      <c r="A357" s="2" t="str">
        <f>HYPERLINK("https://stackoverflow.com/q/59746179", "59746179")</f>
        <v>59746179</v>
      </c>
      <c r="B357" s="3">
        <v>0.3401894593604438</v>
      </c>
    </row>
    <row r="358" ht="15.75" customHeight="1">
      <c r="A358" s="2" t="str">
        <f>HYPERLINK("https://stackoverflow.com/q/53887719", "53887719")</f>
        <v>53887719</v>
      </c>
      <c r="B358" s="3">
        <v>0.3392854293328226</v>
      </c>
    </row>
    <row r="359" ht="15.75" customHeight="1">
      <c r="A359" s="2" t="str">
        <f>HYPERLINK("https://stackoverflow.com/q/38556074", "38556074")</f>
        <v>38556074</v>
      </c>
      <c r="B359" s="3">
        <v>0.3391849529780565</v>
      </c>
    </row>
    <row r="360" ht="15.75" customHeight="1">
      <c r="A360" s="2" t="str">
        <f>HYPERLINK("https://stackoverflow.com/q/60044307", "60044307")</f>
        <v>60044307</v>
      </c>
      <c r="B360" s="3">
        <v>0.3380423451597829</v>
      </c>
    </row>
    <row r="361" ht="15.75" customHeight="1">
      <c r="A361" s="2" t="str">
        <f>HYPERLINK("https://stackoverflow.com/q/56573602", "56573602")</f>
        <v>56573602</v>
      </c>
      <c r="B361" s="3">
        <v>0.3377372339310056</v>
      </c>
    </row>
    <row r="362" ht="15.75" customHeight="1">
      <c r="A362" s="2" t="str">
        <f>HYPERLINK("https://stackoverflow.com/q/51966939", "51966939")</f>
        <v>51966939</v>
      </c>
      <c r="B362" s="3">
        <v>0.337350372047881</v>
      </c>
    </row>
    <row r="363" ht="15.75" customHeight="1">
      <c r="A363" s="2" t="str">
        <f>HYPERLINK("https://stackoverflow.com/q/49504777", "49504777")</f>
        <v>49504777</v>
      </c>
      <c r="B363" s="3">
        <v>0.3352853690277003</v>
      </c>
    </row>
    <row r="364" ht="15.75" customHeight="1">
      <c r="A364" s="2" t="str">
        <f>HYPERLINK("https://stackoverflow.com/q/57523759", "57523759")</f>
        <v>57523759</v>
      </c>
      <c r="B364" s="3">
        <v>0.3339240356784216</v>
      </c>
    </row>
    <row r="365" ht="15.75" customHeight="1">
      <c r="A365" s="2" t="str">
        <f>HYPERLINK("https://stackoverflow.com/q/52070481", "52070481")</f>
        <v>52070481</v>
      </c>
      <c r="B365" s="3">
        <v>0.3336792583367926</v>
      </c>
    </row>
    <row r="366" ht="15.75" customHeight="1">
      <c r="A366" s="2" t="str">
        <f>HYPERLINK("https://stackoverflow.com/q/43549104", "43549104")</f>
        <v>43549104</v>
      </c>
      <c r="B366" s="3">
        <v>0.3336550215531108</v>
      </c>
    </row>
    <row r="367" ht="15.75" customHeight="1">
      <c r="A367" s="2" t="str">
        <f>HYPERLINK("https://stackoverflow.com/q/50637765", "50637765")</f>
        <v>50637765</v>
      </c>
      <c r="B367" s="3">
        <v>0.3334713252746039</v>
      </c>
    </row>
    <row r="368" ht="15.75" customHeight="1">
      <c r="A368" s="2" t="str">
        <f>HYPERLINK("https://stackoverflow.com/q/56809303", "56809303")</f>
        <v>56809303</v>
      </c>
      <c r="B368" s="3">
        <v>0.3334599124072808</v>
      </c>
    </row>
    <row r="369" ht="15.75" customHeight="1">
      <c r="A369" s="2" t="str">
        <f>HYPERLINK("https://stackoverflow.com/q/40471357", "40471357")</f>
        <v>40471357</v>
      </c>
      <c r="B369" s="3">
        <v>0.3323093953230939</v>
      </c>
    </row>
    <row r="370" ht="15.75" customHeight="1">
      <c r="A370" s="2" t="str">
        <f>HYPERLINK("https://stackoverflow.com/q/61470698", "61470698")</f>
        <v>61470698</v>
      </c>
      <c r="B370" s="3">
        <v>0.3314646464646465</v>
      </c>
    </row>
    <row r="371" ht="15.75" customHeight="1">
      <c r="A371" s="2" t="str">
        <f>HYPERLINK("https://stackoverflow.com/q/27416913", "27416913")</f>
        <v>27416913</v>
      </c>
      <c r="B371" s="3">
        <v>0.33020145589978</v>
      </c>
    </row>
    <row r="372" ht="15.75" customHeight="1">
      <c r="A372" s="2" t="str">
        <f>HYPERLINK("https://stackoverflow.com/q/57892931", "57892931")</f>
        <v>57892931</v>
      </c>
      <c r="B372" s="3">
        <v>0.3296329632963296</v>
      </c>
    </row>
    <row r="373" ht="15.75" customHeight="1">
      <c r="A373" s="2" t="str">
        <f>HYPERLINK("https://stackoverflow.com/q/45909358", "45909358")</f>
        <v>45909358</v>
      </c>
      <c r="B373" s="3">
        <v>0.3294935657949357</v>
      </c>
    </row>
    <row r="374" ht="15.75" customHeight="1">
      <c r="A374" s="2" t="str">
        <f>HYPERLINK("https://stackoverflow.com/q/23062636", "23062636")</f>
        <v>23062636</v>
      </c>
      <c r="B374" s="3">
        <v>0.3291185233631277</v>
      </c>
    </row>
    <row r="375" ht="15.75" customHeight="1">
      <c r="A375" s="2" t="str">
        <f>HYPERLINK("https://stackoverflow.com/q/59262742", "59262742")</f>
        <v>59262742</v>
      </c>
      <c r="B375" s="3">
        <v>0.3278063655422147</v>
      </c>
    </row>
    <row r="376" ht="15.75" customHeight="1">
      <c r="A376" s="2" t="str">
        <f>HYPERLINK("https://stackoverflow.com/q/58682411", "58682411")</f>
        <v>58682411</v>
      </c>
      <c r="B376" s="3">
        <v>0.3253535353535353</v>
      </c>
    </row>
    <row r="377" ht="15.75" customHeight="1">
      <c r="A377" s="2" t="str">
        <f>HYPERLINK("https://stackoverflow.com/q/62006237", "62006237")</f>
        <v>62006237</v>
      </c>
      <c r="B377" s="3">
        <v>0.3252086078173034</v>
      </c>
    </row>
    <row r="378" ht="15.75" customHeight="1">
      <c r="A378" s="2" t="str">
        <f>HYPERLINK("https://stackoverflow.com/q/53027157", "53027157")</f>
        <v>53027157</v>
      </c>
      <c r="B378" s="3">
        <v>0.3245977214000471</v>
      </c>
    </row>
    <row r="379" ht="15.75" customHeight="1">
      <c r="A379" s="2" t="str">
        <f>HYPERLINK("https://stackoverflow.com/q/29287436", "29287436")</f>
        <v>29287436</v>
      </c>
      <c r="B379" s="3">
        <v>0.322738664843928</v>
      </c>
    </row>
    <row r="380" ht="15.75" customHeight="1">
      <c r="A380" s="2" t="str">
        <f>HYPERLINK("https://stackoverflow.com/q/7699717", "7699717")</f>
        <v>7699717</v>
      </c>
      <c r="B380" s="3">
        <v>0.3210678210678212</v>
      </c>
    </row>
    <row r="381" ht="15.75" customHeight="1">
      <c r="A381" s="2" t="str">
        <f>HYPERLINK("https://stackoverflow.com/q/23261369", "23261369")</f>
        <v>23261369</v>
      </c>
      <c r="B381" s="3">
        <v>0.3203809062663923</v>
      </c>
    </row>
    <row r="382" ht="15.75" customHeight="1">
      <c r="A382" s="2" t="str">
        <f>HYPERLINK("https://stackoverflow.com/q/38688679", "38688679")</f>
        <v>38688679</v>
      </c>
      <c r="B382" s="3">
        <v>0.3192682640357059</v>
      </c>
    </row>
    <row r="383" ht="15.75" customHeight="1">
      <c r="A383" s="2" t="str">
        <f>HYPERLINK("https://stackoverflow.com/q/7679733", "7679733")</f>
        <v>7679733</v>
      </c>
      <c r="B383" s="3">
        <v>0.3191781763210335</v>
      </c>
    </row>
    <row r="384" ht="15.75" customHeight="1">
      <c r="A384" s="2" t="str">
        <f>HYPERLINK("https://stackoverflow.com/q/61065007", "61065007")</f>
        <v>61065007</v>
      </c>
      <c r="B384" s="3">
        <v>0.3187060920624935</v>
      </c>
    </row>
    <row r="385" ht="15.75" customHeight="1">
      <c r="A385" s="2" t="str">
        <f>HYPERLINK("https://stackoverflow.com/q/59645309", "59645309")</f>
        <v>59645309</v>
      </c>
      <c r="B385" s="3">
        <v>0.3163519250475771</v>
      </c>
    </row>
    <row r="386" ht="15.75" customHeight="1">
      <c r="A386" s="2" t="str">
        <f>HYPERLINK("https://stackoverflow.com/q/19223588", "19223588")</f>
        <v>19223588</v>
      </c>
      <c r="B386" s="3">
        <v>0.3121046190861385</v>
      </c>
    </row>
    <row r="387" ht="15.75" customHeight="1">
      <c r="A387" s="2" t="str">
        <f>HYPERLINK("https://stackoverflow.com/q/19432016", "19432016")</f>
        <v>19432016</v>
      </c>
      <c r="B387" s="3">
        <v>0.3118808665432459</v>
      </c>
    </row>
    <row r="388" ht="15.75" customHeight="1">
      <c r="A388" s="2" t="str">
        <f>HYPERLINK("https://stackoverflow.com/q/34504198", "34504198")</f>
        <v>34504198</v>
      </c>
      <c r="B388" s="3">
        <v>0.3106789456534788</v>
      </c>
    </row>
    <row r="389" ht="15.75" customHeight="1">
      <c r="A389" s="2" t="str">
        <f>HYPERLINK("https://stackoverflow.com/q/58362057", "58362057")</f>
        <v>58362057</v>
      </c>
      <c r="B389" s="3">
        <v>0.3076443446813817</v>
      </c>
    </row>
    <row r="390" ht="15.75" customHeight="1">
      <c r="A390" s="2" t="str">
        <f>HYPERLINK("https://stackoverflow.com/q/58927398", "58927398")</f>
        <v>58927398</v>
      </c>
      <c r="B390" s="3">
        <v>0.3051948051948052</v>
      </c>
    </row>
    <row r="391" ht="15.75" customHeight="1">
      <c r="A391" s="2" t="str">
        <f>HYPERLINK("https://stackoverflow.com/q/37169827", "37169827")</f>
        <v>37169827</v>
      </c>
      <c r="B391" s="3">
        <v>0.3048356871886284</v>
      </c>
    </row>
    <row r="392" ht="15.75" customHeight="1">
      <c r="A392" s="2" t="str">
        <f>HYPERLINK("https://stackoverflow.com/q/49669653", "49669653")</f>
        <v>49669653</v>
      </c>
      <c r="B392" s="3">
        <v>0.3041843901473933</v>
      </c>
    </row>
    <row r="393" ht="15.75" customHeight="1">
      <c r="A393" s="2" t="str">
        <f>HYPERLINK("https://stackoverflow.com/q/47107774", "47107774")</f>
        <v>47107774</v>
      </c>
      <c r="B393" s="3">
        <v>0.3003108003108003</v>
      </c>
    </row>
    <row r="394" ht="15.75" customHeight="1">
      <c r="A394" s="2" t="str">
        <f>HYPERLINK("https://stackoverflow.com/q/48105880", "48105880")</f>
        <v>48105880</v>
      </c>
      <c r="B394" s="3">
        <v>0.3001104797979798</v>
      </c>
    </row>
    <row r="395" ht="15.75" customHeight="1">
      <c r="A395" s="2" t="str">
        <f>HYPERLINK("https://stackoverflow.com/q/58115925", "58115925")</f>
        <v>58115925</v>
      </c>
      <c r="B395" s="3">
        <v>0.2984018862981399</v>
      </c>
    </row>
    <row r="396" ht="15.75" customHeight="1">
      <c r="A396" s="2" t="str">
        <f>HYPERLINK("https://stackoverflow.com/q/16087271", "16087271")</f>
        <v>16087271</v>
      </c>
      <c r="B396" s="3">
        <v>0.2973755278038883</v>
      </c>
    </row>
    <row r="397" ht="15.75" customHeight="1">
      <c r="A397" s="2" t="str">
        <f>HYPERLINK("https://stackoverflow.com/q/50867815", "50867815")</f>
        <v>50867815</v>
      </c>
      <c r="B397" s="3">
        <v>0.2971722646519395</v>
      </c>
    </row>
    <row r="398" ht="15.75" customHeight="1">
      <c r="A398" s="2" t="str">
        <f>HYPERLINK("https://stackoverflow.com/q/29386945", "29386945")</f>
        <v>29386945</v>
      </c>
      <c r="B398" s="3">
        <v>0.295770202020202</v>
      </c>
    </row>
    <row r="399" ht="15.75" customHeight="1">
      <c r="A399" s="2" t="str">
        <f>HYPERLINK("https://stackoverflow.com/q/36257435", "36257435")</f>
        <v>36257435</v>
      </c>
      <c r="B399" s="3">
        <v>0.2917862838915471</v>
      </c>
    </row>
    <row r="400" ht="15.75" customHeight="1">
      <c r="A400" s="2" t="str">
        <f>HYPERLINK("https://stackoverflow.com/q/57831723", "57831723")</f>
        <v>57831723</v>
      </c>
      <c r="B400" s="3">
        <v>0.2909090909090909</v>
      </c>
    </row>
    <row r="401" ht="15.75" customHeight="1">
      <c r="A401" s="2" t="str">
        <f>HYPERLINK("https://stackoverflow.com/q/44193732", "44193732")</f>
        <v>44193732</v>
      </c>
      <c r="B401" s="3">
        <v>0.2885699096225412</v>
      </c>
    </row>
    <row r="402" ht="15.75" customHeight="1">
      <c r="A402" s="2" t="str">
        <f>HYPERLINK("https://stackoverflow.com/q/53299189", "53299189")</f>
        <v>53299189</v>
      </c>
      <c r="B402" s="3">
        <v>0.2881747159090909</v>
      </c>
    </row>
    <row r="403" ht="15.75" customHeight="1">
      <c r="A403" s="2" t="str">
        <f>HYPERLINK("https://stackoverflow.com/q/60168595", "60168595")</f>
        <v>60168595</v>
      </c>
      <c r="B403" s="3">
        <v>0.2881313131313131</v>
      </c>
    </row>
    <row r="404" ht="15.75" customHeight="1">
      <c r="A404" s="2" t="str">
        <f>HYPERLINK("https://stackoverflow.com/q/56669375", "56669375")</f>
        <v>56669375</v>
      </c>
      <c r="B404" s="3">
        <v>0.2878226711560044</v>
      </c>
    </row>
    <row r="405" ht="15.75" customHeight="1">
      <c r="A405" s="2" t="str">
        <f>HYPERLINK("https://stackoverflow.com/q/59858610", "59858610")</f>
        <v>59858610</v>
      </c>
      <c r="B405" s="3">
        <v>0.2849389416553595</v>
      </c>
    </row>
    <row r="406" ht="15.75" customHeight="1">
      <c r="A406" s="2" t="str">
        <f>HYPERLINK("https://stackoverflow.com/q/32044225", "32044225")</f>
        <v>32044225</v>
      </c>
      <c r="B406" s="3">
        <v>0.283932802451321</v>
      </c>
    </row>
    <row r="407" ht="15.75" customHeight="1">
      <c r="A407" s="2" t="str">
        <f>HYPERLINK("https://stackoverflow.com/q/56875888", "56875888")</f>
        <v>56875888</v>
      </c>
      <c r="B407" s="3">
        <v>0.2831946407075941</v>
      </c>
    </row>
    <row r="408" ht="15.75" customHeight="1">
      <c r="A408" s="2" t="str">
        <f>HYPERLINK("https://stackoverflow.com/q/45874369", "45874369")</f>
        <v>45874369</v>
      </c>
      <c r="B408" s="3">
        <v>0.2804515745692217</v>
      </c>
    </row>
    <row r="409" ht="15.75" customHeight="1">
      <c r="A409" s="2" t="str">
        <f>HYPERLINK("https://stackoverflow.com/q/53199680", "53199680")</f>
        <v>53199680</v>
      </c>
      <c r="B409" s="3">
        <v>0.2800654244855558</v>
      </c>
    </row>
    <row r="410" ht="15.75" customHeight="1">
      <c r="A410" s="2" t="str">
        <f>HYPERLINK("https://stackoverflow.com/q/51649558", "51649558")</f>
        <v>51649558</v>
      </c>
      <c r="B410" s="3">
        <v>0.2767440486738732</v>
      </c>
    </row>
    <row r="411" ht="15.75" customHeight="1">
      <c r="A411" s="2" t="str">
        <f>HYPERLINK("https://stackoverflow.com/q/45174597", "45174597")</f>
        <v>45174597</v>
      </c>
      <c r="B411" s="3">
        <v>0.2746008471814924</v>
      </c>
    </row>
    <row r="412" ht="15.75" customHeight="1">
      <c r="A412" s="2" t="str">
        <f>HYPERLINK("https://stackoverflow.com/q/10557731", "10557731")</f>
        <v>10557731</v>
      </c>
      <c r="B412" s="3">
        <v>0.2734908769391528</v>
      </c>
    </row>
    <row r="413" ht="15.75" customHeight="1">
      <c r="A413" s="2" t="str">
        <f>HYPERLINK("https://stackoverflow.com/q/36751056", "36751056")</f>
        <v>36751056</v>
      </c>
      <c r="B413" s="3">
        <v>0.2717953342953344</v>
      </c>
    </row>
    <row r="414" ht="15.75" customHeight="1">
      <c r="A414" s="2" t="str">
        <f>HYPERLINK("https://stackoverflow.com/q/53449627", "53449627")</f>
        <v>53449627</v>
      </c>
      <c r="B414" s="3">
        <v>0.2642512513416188</v>
      </c>
    </row>
    <row r="415" ht="15.75" customHeight="1">
      <c r="A415" s="2" t="str">
        <f>HYPERLINK("https://stackoverflow.com/q/51394376", "51394376")</f>
        <v>51394376</v>
      </c>
      <c r="B415" s="3">
        <v>0.2639711960100309</v>
      </c>
    </row>
    <row r="416" ht="15.75" customHeight="1">
      <c r="A416" s="2" t="str">
        <f>HYPERLINK("https://stackoverflow.com/q/15106856", "15106856")</f>
        <v>15106856</v>
      </c>
      <c r="B416" s="3">
        <v>0.25738352381951</v>
      </c>
    </row>
    <row r="417" ht="15.75" customHeight="1">
      <c r="A417" s="2" t="str">
        <f>HYPERLINK("https://stackoverflow.com/q/36028847", "36028847")</f>
        <v>36028847</v>
      </c>
      <c r="B417" s="3">
        <v>0.2509090909090909</v>
      </c>
    </row>
    <row r="418" ht="15.75" customHeight="1">
      <c r="A418" s="2" t="str">
        <f>HYPERLINK("https://stackoverflow.com/q/60229963", "60229963")</f>
        <v>60229963</v>
      </c>
      <c r="B418" s="3">
        <v>0.247699214365881</v>
      </c>
    </row>
    <row r="419" ht="15.75" customHeight="1">
      <c r="A419" s="2" t="str">
        <f>HYPERLINK("https://stackoverflow.com/q/58251999", "58251999")</f>
        <v>58251999</v>
      </c>
      <c r="B419" s="3">
        <v>0.246237889095032</v>
      </c>
    </row>
    <row r="420" ht="15.75" customHeight="1">
      <c r="A420" s="2" t="str">
        <f>HYPERLINK("https://stackoverflow.com/q/50036821", "50036821")</f>
        <v>50036821</v>
      </c>
      <c r="B420" s="3">
        <v>0.2454826497379689</v>
      </c>
    </row>
    <row r="421" ht="15.75" customHeight="1">
      <c r="A421" s="2" t="str">
        <f>HYPERLINK("https://stackoverflow.com/q/10152372", "10152372")</f>
        <v>10152372</v>
      </c>
      <c r="B421" s="3">
        <v>0.2439591998415528</v>
      </c>
    </row>
    <row r="422" ht="15.75" customHeight="1">
      <c r="A422" s="2" t="str">
        <f>HYPERLINK("https://stackoverflow.com/q/51612458", "51612458")</f>
        <v>51612458</v>
      </c>
      <c r="B422" s="3">
        <v>0.2414096653387644</v>
      </c>
    </row>
    <row r="423" ht="15.75" customHeight="1">
      <c r="A423" s="2" t="str">
        <f>HYPERLINK("https://stackoverflow.com/q/57657610", "57657610")</f>
        <v>57657610</v>
      </c>
      <c r="B423" s="3">
        <v>0.2391345606376922</v>
      </c>
    </row>
    <row r="424" ht="15.75" customHeight="1">
      <c r="A424" s="2" t="str">
        <f>HYPERLINK("https://stackoverflow.com/q/50027522", "50027522")</f>
        <v>50027522</v>
      </c>
      <c r="B424" s="3">
        <v>0.2302460084718149</v>
      </c>
    </row>
    <row r="425" ht="15.75" customHeight="1">
      <c r="A425" s="2" t="str">
        <f>HYPERLINK("https://stackoverflow.com/q/59029108", "59029108")</f>
        <v>59029108</v>
      </c>
      <c r="B425" s="3">
        <v>0.2273744152938783</v>
      </c>
    </row>
    <row r="426" ht="15.75" customHeight="1">
      <c r="A426" s="2" t="str">
        <f>HYPERLINK("https://stackoverflow.com/q/60662730", "60662730")</f>
        <v>60662730</v>
      </c>
      <c r="B426" s="3">
        <v>0.2209525421815925</v>
      </c>
    </row>
    <row r="427" ht="15.75" customHeight="1">
      <c r="A427" s="2" t="str">
        <f>HYPERLINK("https://stackoverflow.com/q/53290593", "53290593")</f>
        <v>53290593</v>
      </c>
      <c r="B427" s="3">
        <v>0.2125956724226193</v>
      </c>
    </row>
    <row r="428" ht="15.75" customHeight="1">
      <c r="A428" s="2" t="str">
        <f>HYPERLINK("https://stackoverflow.com/q/51157760", "51157760")</f>
        <v>51157760</v>
      </c>
      <c r="B428" s="3">
        <v>0.1909740681670506</v>
      </c>
    </row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2020-12-22T01:28:30Z</dcterms:created>
  <dc:creator>openpyxl</dc:creator>
</cp:coreProperties>
</file>