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PCz5eui/fOZPoGIeqmro+XJdnKQ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<sst xmlns="http://schemas.openxmlformats.org/spreadsheetml/2006/main" count="2" uniqueCount="2">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</sst>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16.38"/>
    <col customWidth="1" min="3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HYPERLINK("https://stackoverflow.com/q/51230134", "51230134")</f>
        <v>51230134</v>
      </c>
      <c r="B2" s="3">
        <v>0.7943866142339425</v>
      </c>
    </row>
    <row r="3">
      <c r="A3" s="2" t="str">
        <f>HYPERLINK("https://stackoverflow.com/q/52045267", "52045267")</f>
        <v>52045267</v>
      </c>
      <c r="B3" s="3">
        <v>0.7886067886067886</v>
      </c>
    </row>
    <row r="4">
      <c r="A4" s="2" t="str">
        <f>HYPERLINK("https://stackoverflow.com/q/53662108", "53662108")</f>
        <v>53662108</v>
      </c>
      <c r="B4" s="3">
        <v>0.7868937945419782</v>
      </c>
    </row>
    <row r="5">
      <c r="A5" s="2" t="str">
        <f>HYPERLINK("https://stackoverflow.com/q/55104440", "55104440")</f>
        <v>55104440</v>
      </c>
      <c r="B5" s="3">
        <v>0.7774284633074258</v>
      </c>
    </row>
    <row r="6">
      <c r="A6" s="2" t="str">
        <f>HYPERLINK("https://stackoverflow.com/q/46801400", "46801400")</f>
        <v>46801400</v>
      </c>
      <c r="B6" s="3">
        <v>0.7748496065269881</v>
      </c>
    </row>
    <row r="7">
      <c r="A7" s="2" t="str">
        <f>HYPERLINK("https://stackoverflow.com/q/46921029", "46921029")</f>
        <v>46921029</v>
      </c>
      <c r="B7" s="3">
        <v>0.7684027559632259</v>
      </c>
    </row>
    <row r="8">
      <c r="A8" s="2" t="str">
        <f>HYPERLINK("https://stackoverflow.com/q/58174411", "58174411")</f>
        <v>58174411</v>
      </c>
      <c r="B8" s="3">
        <v>0.7653479107689877</v>
      </c>
    </row>
    <row r="9">
      <c r="A9" s="2" t="str">
        <f>HYPERLINK("https://stackoverflow.com/q/53207169", "53207169")</f>
        <v>53207169</v>
      </c>
      <c r="B9" s="3">
        <v>0.7563470407072302</v>
      </c>
    </row>
    <row r="10">
      <c r="A10" s="2" t="str">
        <f>HYPERLINK("https://stackoverflow.com/q/43646460", "43646460")</f>
        <v>43646460</v>
      </c>
      <c r="B10" s="3">
        <v>0.7561169683707978</v>
      </c>
    </row>
    <row r="11">
      <c r="A11" s="2" t="str">
        <f>HYPERLINK("https://stackoverflow.com/q/52776119", "52776119")</f>
        <v>52776119</v>
      </c>
      <c r="B11" s="3">
        <v>0.7533791148899062</v>
      </c>
    </row>
    <row r="12">
      <c r="A12" s="2" t="str">
        <f>HYPERLINK("https://stackoverflow.com/q/48054534", "48054534")</f>
        <v>48054534</v>
      </c>
      <c r="B12" s="3">
        <v>0.7476389915414307</v>
      </c>
    </row>
    <row r="13">
      <c r="A13" s="2" t="str">
        <f>HYPERLINK("https://stackoverflow.com/q/47025667", "47025667")</f>
        <v>47025667</v>
      </c>
      <c r="B13" s="3">
        <v>0.7424918400061805</v>
      </c>
    </row>
    <row r="14">
      <c r="A14" s="2" t="str">
        <f>HYPERLINK("https://stackoverflow.com/q/57416596", "57416596")</f>
        <v>57416596</v>
      </c>
      <c r="B14" s="3">
        <v>0.74077891538209</v>
      </c>
    </row>
    <row r="15">
      <c r="A15" s="2" t="str">
        <f>HYPERLINK("https://stackoverflow.com/q/31794085", "31794085")</f>
        <v>31794085</v>
      </c>
      <c r="B15" s="3">
        <v>0.7400181055841434</v>
      </c>
    </row>
    <row r="16">
      <c r="A16" s="2" t="str">
        <f>HYPERLINK("https://stackoverflow.com/q/47820165", "47820165")</f>
        <v>47820165</v>
      </c>
      <c r="B16" s="3">
        <v>0.7328070318222512</v>
      </c>
    </row>
    <row r="17">
      <c r="A17" s="2" t="str">
        <f>HYPERLINK("https://stackoverflow.com/q/55122901", "55122901")</f>
        <v>55122901</v>
      </c>
      <c r="B17" s="3">
        <v>0.7310777148175522</v>
      </c>
    </row>
    <row r="18">
      <c r="A18" s="2" t="str">
        <f>HYPERLINK("https://stackoverflow.com/q/57564400", "57564400")</f>
        <v>57564400</v>
      </c>
      <c r="B18" s="3">
        <v>0.7251897694726512</v>
      </c>
    </row>
    <row r="19">
      <c r="A19" s="2" t="str">
        <f>HYPERLINK("https://stackoverflow.com/q/58840472", "58840472")</f>
        <v>58840472</v>
      </c>
      <c r="B19" s="3">
        <v>0.724939160582725</v>
      </c>
    </row>
    <row r="20">
      <c r="A20" s="2" t="str">
        <f>HYPERLINK("https://stackoverflow.com/q/57366982", "57366982")</f>
        <v>57366982</v>
      </c>
      <c r="B20" s="3">
        <v>0.7214343119179313</v>
      </c>
    </row>
    <row r="21" ht="15.75" customHeight="1">
      <c r="A21" s="2" t="str">
        <f>HYPERLINK("https://stackoverflow.com/q/43097927", "43097927")</f>
        <v>43097927</v>
      </c>
      <c r="B21" s="3">
        <v>0.7166678663115718</v>
      </c>
    </row>
    <row r="22" ht="15.75" customHeight="1">
      <c r="A22" s="2" t="str">
        <f>HYPERLINK("https://stackoverflow.com/q/51306484", "51306484")</f>
        <v>51306484</v>
      </c>
      <c r="B22" s="3">
        <v>0.7125196923362062</v>
      </c>
    </row>
    <row r="23" ht="15.75" customHeight="1">
      <c r="A23" s="2" t="str">
        <f>HYPERLINK("https://stackoverflow.com/q/50877919", "50877919")</f>
        <v>50877919</v>
      </c>
      <c r="B23" s="3">
        <v>0.7114465959231302</v>
      </c>
    </row>
    <row r="24" ht="15.75" customHeight="1">
      <c r="A24" s="2" t="str">
        <f>HYPERLINK("https://stackoverflow.com/q/55196502", "55196502")</f>
        <v>55196502</v>
      </c>
      <c r="B24" s="3">
        <v>0.7098915230332068</v>
      </c>
    </row>
    <row r="25" ht="15.75" customHeight="1">
      <c r="A25" s="2" t="str">
        <f>HYPERLINK("https://stackoverflow.com/q/53326262", "53326262")</f>
        <v>53326262</v>
      </c>
      <c r="B25" s="3">
        <v>0.7094276094276094</v>
      </c>
    </row>
    <row r="26" ht="15.75" customHeight="1">
      <c r="A26" s="2" t="str">
        <f>HYPERLINK("https://stackoverflow.com/q/59764363", "59764363")</f>
        <v>59764363</v>
      </c>
      <c r="B26" s="3">
        <v>0.7065978133393863</v>
      </c>
    </row>
    <row r="27" ht="15.75" customHeight="1">
      <c r="A27" s="2" t="str">
        <f>HYPERLINK("https://stackoverflow.com/q/44076048", "44076048")</f>
        <v>44076048</v>
      </c>
      <c r="B27" s="3">
        <v>0.7034821903242956</v>
      </c>
    </row>
    <row r="28" ht="15.75" customHeight="1">
      <c r="A28" s="2" t="str">
        <f>HYPERLINK("https://stackoverflow.com/q/50529981", "50529981")</f>
        <v>50529981</v>
      </c>
      <c r="B28" s="3">
        <v>0.7020730617305307</v>
      </c>
    </row>
    <row r="29" ht="15.75" customHeight="1">
      <c r="A29" s="2" t="str">
        <f>HYPERLINK("https://stackoverflow.com/q/42739284", "42739284")</f>
        <v>42739284</v>
      </c>
      <c r="B29" s="3">
        <v>0.701769386870967</v>
      </c>
    </row>
    <row r="30" ht="15.75" customHeight="1">
      <c r="A30" s="2" t="str">
        <f>HYPERLINK("https://stackoverflow.com/q/54392707", "54392707")</f>
        <v>54392707</v>
      </c>
      <c r="B30" s="3">
        <v>0.7015256421784613</v>
      </c>
    </row>
    <row r="31" ht="15.75" customHeight="1">
      <c r="A31" s="2" t="str">
        <f>HYPERLINK("https://stackoverflow.com/q/45572394", "45572394")</f>
        <v>45572394</v>
      </c>
      <c r="B31" s="3">
        <v>0.6940060754241684</v>
      </c>
    </row>
    <row r="32" ht="15.75" customHeight="1">
      <c r="A32" s="2" t="str">
        <f>HYPERLINK("https://stackoverflow.com/q/58297072", "58297072")</f>
        <v>58297072</v>
      </c>
      <c r="B32" s="3">
        <v>0.6938965122927387</v>
      </c>
    </row>
    <row r="33" ht="15.75" customHeight="1">
      <c r="A33" s="2" t="str">
        <f>HYPERLINK("https://stackoverflow.com/q/47706182", "47706182")</f>
        <v>47706182</v>
      </c>
      <c r="B33" s="3">
        <v>0.6911556620294484</v>
      </c>
    </row>
    <row r="34" ht="15.75" customHeight="1">
      <c r="A34" s="2" t="str">
        <f>HYPERLINK("https://stackoverflow.com/q/51529636", "51529636")</f>
        <v>51529636</v>
      </c>
      <c r="B34" s="3">
        <v>0.6895633916910513</v>
      </c>
    </row>
    <row r="35" ht="15.75" customHeight="1">
      <c r="A35" s="2" t="str">
        <f>HYPERLINK("https://stackoverflow.com/q/54757002", "54757002")</f>
        <v>54757002</v>
      </c>
      <c r="B35" s="3">
        <v>0.6884911289056367</v>
      </c>
    </row>
    <row r="36" ht="15.75" customHeight="1">
      <c r="A36" s="2" t="str">
        <f>HYPERLINK("https://stackoverflow.com/q/48291882", "48291882")</f>
        <v>48291882</v>
      </c>
      <c r="B36" s="3">
        <v>0.6844393300089504</v>
      </c>
    </row>
    <row r="37" ht="15.75" customHeight="1">
      <c r="A37" s="2" t="str">
        <f>HYPERLINK("https://stackoverflow.com/q/45232971", "45232971")</f>
        <v>45232971</v>
      </c>
      <c r="B37" s="3">
        <v>0.6828403078403079</v>
      </c>
    </row>
    <row r="38" ht="15.75" customHeight="1">
      <c r="A38" s="2" t="str">
        <f>HYPERLINK("https://stackoverflow.com/q/50013399", "50013399")</f>
        <v>50013399</v>
      </c>
      <c r="B38" s="3">
        <v>0.6767997434664101</v>
      </c>
    </row>
    <row r="39" ht="15.75" customHeight="1">
      <c r="A39" s="2" t="str">
        <f>HYPERLINK("https://stackoverflow.com/q/61531008", "61531008")</f>
        <v>61531008</v>
      </c>
      <c r="B39" s="3">
        <v>0.6678602214707248</v>
      </c>
    </row>
    <row r="40" ht="15.75" customHeight="1">
      <c r="A40" s="2" t="str">
        <f>HYPERLINK("https://stackoverflow.com/q/57710817", "57710817")</f>
        <v>57710817</v>
      </c>
      <c r="B40" s="3">
        <v>0.6675757575757575</v>
      </c>
    </row>
    <row r="41" ht="15.75" customHeight="1">
      <c r="A41" s="2" t="str">
        <f>HYPERLINK("https://stackoverflow.com/q/46606062", "46606062")</f>
        <v>46606062</v>
      </c>
      <c r="B41" s="3">
        <v>0.6641601197156752</v>
      </c>
    </row>
    <row r="42" ht="15.75" customHeight="1">
      <c r="A42" s="2" t="str">
        <f>HYPERLINK("https://stackoverflow.com/q/41881534", "41881534")</f>
        <v>41881534</v>
      </c>
      <c r="B42" s="3">
        <v>0.6635671511540429</v>
      </c>
    </row>
    <row r="43" ht="15.75" customHeight="1">
      <c r="A43" s="2" t="str">
        <f>HYPERLINK("https://stackoverflow.com/q/41983737", "41983737")</f>
        <v>41983737</v>
      </c>
      <c r="B43" s="3">
        <v>0.6615582998561721</v>
      </c>
    </row>
    <row r="44" ht="15.75" customHeight="1">
      <c r="A44" s="2" t="str">
        <f>HYPERLINK("https://stackoverflow.com/q/57885314", "57885314")</f>
        <v>57885314</v>
      </c>
      <c r="B44" s="3">
        <v>0.6589473094327463</v>
      </c>
    </row>
    <row r="45" ht="15.75" customHeight="1">
      <c r="A45" s="2" t="str">
        <f>HYPERLINK("https://stackoverflow.com/q/54248770", "54248770")</f>
        <v>54248770</v>
      </c>
      <c r="B45" s="3">
        <v>0.657802514945372</v>
      </c>
    </row>
    <row r="46" ht="15.75" customHeight="1">
      <c r="A46" s="2" t="str">
        <f>HYPERLINK("https://stackoverflow.com/q/58935331", "58935331")</f>
        <v>58935331</v>
      </c>
      <c r="B46" s="3">
        <v>0.6563656365636563</v>
      </c>
    </row>
    <row r="47" ht="15.75" customHeight="1">
      <c r="A47" s="2" t="str">
        <f>HYPERLINK("https://stackoverflow.com/q/58218403", "58218403")</f>
        <v>58218403</v>
      </c>
      <c r="B47" s="3">
        <v>0.6545664983164984</v>
      </c>
    </row>
    <row r="48" ht="15.75" customHeight="1">
      <c r="A48" s="2" t="str">
        <f>HYPERLINK("https://stackoverflow.com/q/45494320", "45494320")</f>
        <v>45494320</v>
      </c>
      <c r="B48" s="3">
        <v>0.6502205150092475</v>
      </c>
    </row>
    <row r="49" ht="15.75" customHeight="1">
      <c r="A49" s="2" t="str">
        <f>HYPERLINK("https://stackoverflow.com/q/56024780", "56024780")</f>
        <v>56024780</v>
      </c>
      <c r="B49" s="3">
        <v>0.6500617687668047</v>
      </c>
    </row>
    <row r="50" ht="15.75" customHeight="1">
      <c r="A50" s="2" t="str">
        <f>HYPERLINK("https://stackoverflow.com/q/55740306", "55740306")</f>
        <v>55740306</v>
      </c>
      <c r="B50" s="3">
        <v>0.6499441175850361</v>
      </c>
    </row>
    <row r="51" ht="15.75" customHeight="1">
      <c r="A51" s="2" t="str">
        <f>HYPERLINK("https://stackoverflow.com/q/57885877", "57885877")</f>
        <v>57885877</v>
      </c>
      <c r="B51" s="3">
        <v>0.6489416457569324</v>
      </c>
    </row>
    <row r="52" ht="15.75" customHeight="1">
      <c r="A52" s="2" t="str">
        <f>HYPERLINK("https://stackoverflow.com/q/45722513", "45722513")</f>
        <v>45722513</v>
      </c>
      <c r="B52" s="3">
        <v>0.6453858978130823</v>
      </c>
    </row>
    <row r="53" ht="15.75" customHeight="1">
      <c r="A53" s="2" t="str">
        <f>HYPERLINK("https://stackoverflow.com/q/48997601", "48997601")</f>
        <v>48997601</v>
      </c>
      <c r="B53" s="3">
        <v>0.6442644264426443</v>
      </c>
    </row>
    <row r="54" ht="15.75" customHeight="1">
      <c r="A54" s="2" t="str">
        <f>HYPERLINK("https://stackoverflow.com/q/58649436", "58649436")</f>
        <v>58649436</v>
      </c>
      <c r="B54" s="3">
        <v>0.6432259817910043</v>
      </c>
    </row>
    <row r="55" ht="15.75" customHeight="1">
      <c r="A55" s="2" t="str">
        <f>HYPERLINK("https://stackoverflow.com/q/54747323", "54747323")</f>
        <v>54747323</v>
      </c>
      <c r="B55" s="3">
        <v>0.6409763995970893</v>
      </c>
    </row>
    <row r="56" ht="15.75" customHeight="1">
      <c r="A56" s="2" t="str">
        <f>HYPERLINK("https://stackoverflow.com/q/50632954", "50632954")</f>
        <v>50632954</v>
      </c>
      <c r="B56" s="3">
        <v>0.6390457368718239</v>
      </c>
    </row>
    <row r="57" ht="15.75" customHeight="1">
      <c r="A57" s="2" t="str">
        <f>HYPERLINK("https://stackoverflow.com/q/56300912", "56300912")</f>
        <v>56300912</v>
      </c>
      <c r="B57" s="3">
        <v>0.6350951374207188</v>
      </c>
    </row>
    <row r="58" ht="15.75" customHeight="1">
      <c r="A58" s="2" t="str">
        <f>HYPERLINK("https://stackoverflow.com/q/58771272", "58771272")</f>
        <v>58771272</v>
      </c>
      <c r="B58" s="3">
        <v>0.6283690931158656</v>
      </c>
    </row>
    <row r="59" ht="15.75" customHeight="1">
      <c r="A59" s="2" t="str">
        <f>HYPERLINK("https://stackoverflow.com/q/59118573", "59118573")</f>
        <v>59118573</v>
      </c>
      <c r="B59" s="3">
        <v>0.6232167832167833</v>
      </c>
    </row>
    <row r="60" ht="15.75" customHeight="1">
      <c r="A60" s="2" t="str">
        <f>HYPERLINK("https://stackoverflow.com/q/51364575", "51364575")</f>
        <v>51364575</v>
      </c>
      <c r="B60" s="3">
        <v>0.6166035353535354</v>
      </c>
    </row>
    <row r="61" ht="15.75" customHeight="1">
      <c r="A61" s="2" t="str">
        <f>HYPERLINK("https://stackoverflow.com/q/55853297", "55853297")</f>
        <v>55853297</v>
      </c>
      <c r="B61" s="3">
        <v>0.6164132427477624</v>
      </c>
    </row>
    <row r="62" ht="15.75" customHeight="1">
      <c r="A62" s="2" t="str">
        <f>HYPERLINK("https://stackoverflow.com/q/51542863", "51542863")</f>
        <v>51542863</v>
      </c>
      <c r="B62" s="3">
        <v>0.6140702802674634</v>
      </c>
    </row>
    <row r="63" ht="15.75" customHeight="1">
      <c r="A63" s="2" t="str">
        <f>HYPERLINK("https://stackoverflow.com/q/57016370", "57016370")</f>
        <v>57016370</v>
      </c>
      <c r="B63" s="3">
        <v>0.6133857660575217</v>
      </c>
    </row>
    <row r="64" ht="15.75" customHeight="1">
      <c r="A64" s="2" t="str">
        <f>HYPERLINK("https://stackoverflow.com/q/57289721", "57289721")</f>
        <v>57289721</v>
      </c>
      <c r="B64" s="3">
        <v>0.6131775452163801</v>
      </c>
    </row>
    <row r="65" ht="15.75" customHeight="1">
      <c r="A65" s="2" t="str">
        <f>HYPERLINK("https://stackoverflow.com/q/58325530", "58325530")</f>
        <v>58325530</v>
      </c>
      <c r="B65" s="3">
        <v>0.6129045557616987</v>
      </c>
    </row>
    <row r="66" ht="15.75" customHeight="1">
      <c r="A66" s="2" t="str">
        <f>HYPERLINK("https://stackoverflow.com/q/61169100", "61169100")</f>
        <v>61169100</v>
      </c>
      <c r="B66" s="3">
        <v>0.6105169340463458</v>
      </c>
    </row>
    <row r="67" ht="15.75" customHeight="1">
      <c r="A67" s="2" t="str">
        <f>HYPERLINK("https://stackoverflow.com/q/57250350", "57250350")</f>
        <v>57250350</v>
      </c>
      <c r="B67" s="3">
        <v>0.6097262952101662</v>
      </c>
    </row>
    <row r="68" ht="15.75" customHeight="1">
      <c r="A68" s="2" t="str">
        <f>HYPERLINK("https://stackoverflow.com/q/44165995", "44165995")</f>
        <v>44165995</v>
      </c>
      <c r="B68" s="3">
        <v>0.6095391667680824</v>
      </c>
    </row>
    <row r="69" ht="15.75" customHeight="1">
      <c r="A69" s="2" t="str">
        <f>HYPERLINK("https://stackoverflow.com/q/57579133", "57579133")</f>
        <v>57579133</v>
      </c>
      <c r="B69" s="3">
        <v>0.6069739471709032</v>
      </c>
    </row>
    <row r="70" ht="15.75" customHeight="1">
      <c r="A70" s="2" t="str">
        <f>HYPERLINK("https://stackoverflow.com/q/59018968", "59018968")</f>
        <v>59018968</v>
      </c>
      <c r="B70" s="3">
        <v>0.6053123830901608</v>
      </c>
    </row>
    <row r="71" ht="15.75" customHeight="1">
      <c r="A71" s="2" t="str">
        <f>HYPERLINK("https://stackoverflow.com/q/45004378", "45004378")</f>
        <v>45004378</v>
      </c>
      <c r="B71" s="3">
        <v>0.6049101679150145</v>
      </c>
    </row>
    <row r="72" ht="15.75" customHeight="1">
      <c r="A72" s="2" t="str">
        <f>HYPERLINK("https://stackoverflow.com/q/53305663", "53305663")</f>
        <v>53305663</v>
      </c>
      <c r="B72" s="3">
        <v>0.6046120864476505</v>
      </c>
    </row>
    <row r="73" ht="15.75" customHeight="1">
      <c r="A73" s="2" t="str">
        <f>HYPERLINK("https://stackoverflow.com/q/44590497", "44590497")</f>
        <v>44590497</v>
      </c>
      <c r="B73" s="3">
        <v>0.6033237401952486</v>
      </c>
    </row>
    <row r="74" ht="15.75" customHeight="1">
      <c r="A74" s="2" t="str">
        <f>HYPERLINK("https://stackoverflow.com/q/59263581", "59263581")</f>
        <v>59263581</v>
      </c>
      <c r="B74" s="3">
        <v>0.5999217355149559</v>
      </c>
    </row>
    <row r="75" ht="15.75" customHeight="1">
      <c r="A75" s="2" t="str">
        <f>HYPERLINK("https://stackoverflow.com/q/57430121", "57430121")</f>
        <v>57430121</v>
      </c>
      <c r="B75" s="3">
        <v>0.598914561984801</v>
      </c>
    </row>
    <row r="76" ht="15.75" customHeight="1">
      <c r="A76" s="2" t="str">
        <f>HYPERLINK("https://stackoverflow.com/q/49172417", "49172417")</f>
        <v>49172417</v>
      </c>
      <c r="B76" s="3">
        <v>0.59877536426209</v>
      </c>
    </row>
    <row r="77" ht="15.75" customHeight="1">
      <c r="A77" s="2" t="str">
        <f>HYPERLINK("https://stackoverflow.com/q/51194662", "51194662")</f>
        <v>51194662</v>
      </c>
      <c r="B77" s="3">
        <v>0.5958595859585959</v>
      </c>
    </row>
    <row r="78" ht="15.75" customHeight="1">
      <c r="A78" s="2" t="str">
        <f>HYPERLINK("https://stackoverflow.com/q/57795979", "57795979")</f>
        <v>57795979</v>
      </c>
      <c r="B78" s="3">
        <v>0.5921575303597776</v>
      </c>
    </row>
    <row r="79" ht="15.75" customHeight="1">
      <c r="A79" s="2" t="str">
        <f>HYPERLINK("https://stackoverflow.com/q/51881224", "51881224")</f>
        <v>51881224</v>
      </c>
      <c r="B79" s="3">
        <v>0.5921575303597775</v>
      </c>
    </row>
    <row r="80" ht="15.75" customHeight="1">
      <c r="A80" s="2" t="str">
        <f>HYPERLINK("https://stackoverflow.com/q/56205989", "56205989")</f>
        <v>56205989</v>
      </c>
      <c r="B80" s="3">
        <v>0.5836293974225009</v>
      </c>
    </row>
    <row r="81" ht="15.75" customHeight="1">
      <c r="A81" s="2" t="str">
        <f>HYPERLINK("https://stackoverflow.com/q/61452894", "61452894")</f>
        <v>61452894</v>
      </c>
      <c r="B81" s="3">
        <v>0.5829369932508947</v>
      </c>
    </row>
    <row r="82" ht="15.75" customHeight="1">
      <c r="A82" s="2" t="str">
        <f>HYPERLINK("https://stackoverflow.com/q/53008138", "53008138")</f>
        <v>53008138</v>
      </c>
      <c r="B82" s="3">
        <v>0.5818492618492618</v>
      </c>
    </row>
    <row r="83" ht="15.75" customHeight="1">
      <c r="A83" s="2" t="str">
        <f>HYPERLINK("https://stackoverflow.com/q/46798235", "46798235")</f>
        <v>46798235</v>
      </c>
      <c r="B83" s="3">
        <v>0.5787139689578713</v>
      </c>
    </row>
    <row r="84" ht="15.75" customHeight="1">
      <c r="A84" s="2" t="str">
        <f>HYPERLINK("https://stackoverflow.com/q/55220739", "55220739")</f>
        <v>55220739</v>
      </c>
      <c r="B84" s="3">
        <v>0.5742318017652626</v>
      </c>
    </row>
    <row r="85" ht="15.75" customHeight="1">
      <c r="A85" s="2" t="str">
        <f>HYPERLINK("https://stackoverflow.com/q/59677599", "59677599")</f>
        <v>59677599</v>
      </c>
      <c r="B85" s="3">
        <v>0.5737725513844917</v>
      </c>
    </row>
    <row r="86" ht="15.75" customHeight="1">
      <c r="A86" s="2" t="str">
        <f>HYPERLINK("https://stackoverflow.com/q/57483160", "57483160")</f>
        <v>57483160</v>
      </c>
      <c r="B86" s="3">
        <v>0.5721616661048059</v>
      </c>
    </row>
    <row r="87" ht="15.75" customHeight="1">
      <c r="A87" s="2" t="str">
        <f>HYPERLINK("https://stackoverflow.com/q/56991934", "56991934")</f>
        <v>56991934</v>
      </c>
      <c r="B87" s="3">
        <v>0.5716108452950559</v>
      </c>
    </row>
    <row r="88" ht="15.75" customHeight="1">
      <c r="A88" s="2" t="str">
        <f>HYPERLINK("https://stackoverflow.com/q/43212275", "43212275")</f>
        <v>43212275</v>
      </c>
      <c r="B88" s="3">
        <v>0.56839447102605</v>
      </c>
    </row>
    <row r="89" ht="15.75" customHeight="1">
      <c r="A89" s="2" t="str">
        <f>HYPERLINK("https://stackoverflow.com/q/58200678", "58200678")</f>
        <v>58200678</v>
      </c>
      <c r="B89" s="3">
        <v>0.5681427678850359</v>
      </c>
    </row>
    <row r="90" ht="15.75" customHeight="1">
      <c r="A90" s="2" t="str">
        <f>HYPERLINK("https://stackoverflow.com/q/44532598", "44532598")</f>
        <v>44532598</v>
      </c>
      <c r="B90" s="3">
        <v>0.566878083157153</v>
      </c>
    </row>
    <row r="91" ht="15.75" customHeight="1">
      <c r="A91" s="2" t="str">
        <f>HYPERLINK("https://stackoverflow.com/q/45748997", "45748997")</f>
        <v>45748997</v>
      </c>
      <c r="B91" s="3">
        <v>0.5653943191991536</v>
      </c>
    </row>
    <row r="92" ht="15.75" customHeight="1">
      <c r="A92" s="2" t="str">
        <f>HYPERLINK("https://stackoverflow.com/q/55297256", "55297256")</f>
        <v>55297256</v>
      </c>
      <c r="B92" s="3">
        <v>0.5628468990243733</v>
      </c>
    </row>
    <row r="93" ht="15.75" customHeight="1">
      <c r="A93" s="2" t="str">
        <f>HYPERLINK("https://stackoverflow.com/q/57996119", "57996119")</f>
        <v>57996119</v>
      </c>
      <c r="B93" s="3">
        <v>0.5615401147316041</v>
      </c>
    </row>
    <row r="94" ht="15.75" customHeight="1">
      <c r="A94" s="2" t="str">
        <f>HYPERLINK("https://stackoverflow.com/q/53826899", "53826899")</f>
        <v>53826899</v>
      </c>
      <c r="B94" s="3">
        <v>0.5590381641883788</v>
      </c>
    </row>
    <row r="95" ht="15.75" customHeight="1">
      <c r="A95" s="2" t="str">
        <f>HYPERLINK("https://stackoverflow.com/q/57205404", "57205404")</f>
        <v>57205404</v>
      </c>
      <c r="B95" s="3">
        <v>0.5586061112376901</v>
      </c>
    </row>
    <row r="96" ht="15.75" customHeight="1">
      <c r="A96" s="2" t="str">
        <f>HYPERLINK("https://stackoverflow.com/q/56389333", "56389333")</f>
        <v>56389333</v>
      </c>
      <c r="B96" s="3">
        <v>0.5503770095319391</v>
      </c>
    </row>
    <row r="97" ht="15.75" customHeight="1">
      <c r="A97" s="2" t="str">
        <f>HYPERLINK("https://stackoverflow.com/q/48267239", "48267239")</f>
        <v>48267239</v>
      </c>
      <c r="B97" s="3">
        <v>0.5494164704691021</v>
      </c>
    </row>
    <row r="98" ht="15.75" customHeight="1">
      <c r="A98" s="2" t="str">
        <f>HYPERLINK("https://stackoverflow.com/q/47943399", "47943399")</f>
        <v>47943399</v>
      </c>
      <c r="B98" s="3">
        <v>0.5489426640505778</v>
      </c>
    </row>
    <row r="99" ht="15.75" customHeight="1">
      <c r="A99" s="2" t="str">
        <f>HYPERLINK("https://stackoverflow.com/q/52840363", "52840363")</f>
        <v>52840363</v>
      </c>
      <c r="B99" s="3">
        <v>0.5478162350200265</v>
      </c>
    </row>
    <row r="100" ht="15.75" customHeight="1">
      <c r="A100" s="2" t="str">
        <f>HYPERLINK("https://stackoverflow.com/q/50932709", "50932709")</f>
        <v>50932709</v>
      </c>
      <c r="B100" s="3">
        <v>0.5472448150817347</v>
      </c>
    </row>
    <row r="101" ht="15.75" customHeight="1">
      <c r="A101" s="2" t="str">
        <f>HYPERLINK("https://stackoverflow.com/q/54472908", "54472908")</f>
        <v>54472908</v>
      </c>
      <c r="B101" s="3">
        <v>0.5456581948517434</v>
      </c>
    </row>
    <row r="102" ht="15.75" customHeight="1">
      <c r="A102" s="2" t="str">
        <f>HYPERLINK("https://stackoverflow.com/q/59220944", "59220944")</f>
        <v>59220944</v>
      </c>
      <c r="B102" s="3">
        <v>0.5452852547824614</v>
      </c>
    </row>
    <row r="103" ht="15.75" customHeight="1">
      <c r="A103" s="2" t="str">
        <f>HYPERLINK("https://stackoverflow.com/q/46978829", "46978829")</f>
        <v>46978829</v>
      </c>
      <c r="B103" s="3">
        <v>0.5442935098107512</v>
      </c>
    </row>
    <row r="104" ht="15.75" customHeight="1">
      <c r="A104" s="2" t="str">
        <f>HYPERLINK("https://stackoverflow.com/q/57897359", "57897359")</f>
        <v>57897359</v>
      </c>
      <c r="B104" s="3">
        <v>0.5429423096948869</v>
      </c>
    </row>
    <row r="105" ht="15.75" customHeight="1">
      <c r="A105" s="2" t="str">
        <f>HYPERLINK("https://stackoverflow.com/q/58447864", "58447864")</f>
        <v>58447864</v>
      </c>
      <c r="B105" s="3">
        <v>0.5422548466026726</v>
      </c>
    </row>
    <row r="106" ht="15.75" customHeight="1">
      <c r="A106" s="2" t="str">
        <f>HYPERLINK("https://stackoverflow.com/q/54532079", "54532079")</f>
        <v>54532079</v>
      </c>
      <c r="B106" s="3">
        <v>0.5381214278011432</v>
      </c>
    </row>
    <row r="107" ht="15.75" customHeight="1">
      <c r="A107" s="2" t="str">
        <f>HYPERLINK("https://stackoverflow.com/q/56467589", "56467589")</f>
        <v>56467589</v>
      </c>
      <c r="B107" s="3">
        <v>0.5366425273617849</v>
      </c>
    </row>
    <row r="108" ht="15.75" customHeight="1">
      <c r="A108" s="2" t="str">
        <f>HYPERLINK("https://stackoverflow.com/q/49897894", "49897894")</f>
        <v>49897894</v>
      </c>
      <c r="B108" s="3">
        <v>0.5365612648221344</v>
      </c>
    </row>
    <row r="109" ht="15.75" customHeight="1">
      <c r="A109" s="2" t="str">
        <f>HYPERLINK("https://stackoverflow.com/q/59834480", "59834480")</f>
        <v>59834480</v>
      </c>
      <c r="B109" s="3">
        <v>0.5358643910368049</v>
      </c>
    </row>
    <row r="110" ht="15.75" customHeight="1">
      <c r="A110" s="2" t="str">
        <f>HYPERLINK("https://stackoverflow.com/q/50454105", "50454105")</f>
        <v>50454105</v>
      </c>
      <c r="B110" s="3">
        <v>0.535505326488933</v>
      </c>
    </row>
    <row r="111" ht="15.75" customHeight="1">
      <c r="A111" s="2" t="str">
        <f>HYPERLINK("https://stackoverflow.com/q/54800171", "54800171")</f>
        <v>54800171</v>
      </c>
      <c r="B111" s="3">
        <v>0.5342851592851594</v>
      </c>
    </row>
    <row r="112" ht="15.75" customHeight="1">
      <c r="A112" s="2" t="str">
        <f>HYPERLINK("https://stackoverflow.com/q/58924846", "58924846")</f>
        <v>58924846</v>
      </c>
      <c r="B112" s="3">
        <v>0.5340257925163586</v>
      </c>
    </row>
    <row r="113" ht="15.75" customHeight="1">
      <c r="A113" s="2" t="str">
        <f>HYPERLINK("https://stackoverflow.com/q/44838564", "44838564")</f>
        <v>44838564</v>
      </c>
      <c r="B113" s="3">
        <v>0.5308732486151843</v>
      </c>
    </row>
    <row r="114" ht="15.75" customHeight="1">
      <c r="A114" s="2" t="str">
        <f>HYPERLINK("https://stackoverflow.com/q/44800423", "44800423")</f>
        <v>44800423</v>
      </c>
      <c r="B114" s="3">
        <v>0.5284705461696613</v>
      </c>
    </row>
    <row r="115" ht="15.75" customHeight="1">
      <c r="A115" s="2" t="str">
        <f>HYPERLINK("https://stackoverflow.com/q/55748694", "55748694")</f>
        <v>55748694</v>
      </c>
      <c r="B115" s="3">
        <v>0.5284705461696613</v>
      </c>
    </row>
    <row r="116" ht="15.75" customHeight="1">
      <c r="A116" s="2" t="str">
        <f>HYPERLINK("https://stackoverflow.com/q/45091910", "45091910")</f>
        <v>45091910</v>
      </c>
      <c r="B116" s="3">
        <v>0.5268065268065268</v>
      </c>
    </row>
    <row r="117" ht="15.75" customHeight="1">
      <c r="A117" s="2" t="str">
        <f>HYPERLINK("https://stackoverflow.com/q/45954124", "45954124")</f>
        <v>45954124</v>
      </c>
      <c r="B117" s="3">
        <v>0.5246569181587233</v>
      </c>
    </row>
    <row r="118" ht="15.75" customHeight="1">
      <c r="A118" s="2" t="str">
        <f>HYPERLINK("https://stackoverflow.com/q/48736701", "48736701")</f>
        <v>48736701</v>
      </c>
      <c r="B118" s="3">
        <v>0.5244332011649951</v>
      </c>
    </row>
    <row r="119" ht="15.75" customHeight="1">
      <c r="A119" s="2" t="str">
        <f>HYPERLINK("https://stackoverflow.com/q/57941287", "57941287")</f>
        <v>57941287</v>
      </c>
      <c r="B119" s="3">
        <v>0.5235332043842682</v>
      </c>
    </row>
    <row r="120" ht="15.75" customHeight="1">
      <c r="A120" s="2" t="str">
        <f>HYPERLINK("https://stackoverflow.com/q/47451392", "47451392")</f>
        <v>47451392</v>
      </c>
      <c r="B120" s="3">
        <v>0.5225073558406892</v>
      </c>
    </row>
    <row r="121" ht="15.75" customHeight="1">
      <c r="A121" s="2" t="str">
        <f>HYPERLINK("https://stackoverflow.com/q/53173969", "53173969")</f>
        <v>53173969</v>
      </c>
      <c r="B121" s="3">
        <v>0.5204820673271916</v>
      </c>
    </row>
    <row r="122" ht="15.75" customHeight="1">
      <c r="A122" s="2" t="str">
        <f>HYPERLINK("https://stackoverflow.com/q/42295539", "42295539")</f>
        <v>42295539</v>
      </c>
      <c r="B122" s="3">
        <v>0.5194805194805194</v>
      </c>
    </row>
    <row r="123" ht="15.75" customHeight="1">
      <c r="A123" s="2" t="str">
        <f>HYPERLINK("https://stackoverflow.com/q/57833839", "57833839")</f>
        <v>57833839</v>
      </c>
      <c r="B123" s="3">
        <v>0.5192843140927196</v>
      </c>
    </row>
    <row r="124" ht="15.75" customHeight="1">
      <c r="A124" s="2" t="str">
        <f>HYPERLINK("https://stackoverflow.com/q/52370474", "52370474")</f>
        <v>52370474</v>
      </c>
      <c r="B124" s="3">
        <v>0.5178497301784974</v>
      </c>
    </row>
    <row r="125" ht="15.75" customHeight="1">
      <c r="A125" s="2" t="str">
        <f>HYPERLINK("https://stackoverflow.com/q/59427077", "59427077")</f>
        <v>59427077</v>
      </c>
      <c r="B125" s="3">
        <v>0.5157152924594786</v>
      </c>
    </row>
    <row r="126" ht="15.75" customHeight="1">
      <c r="A126" s="2" t="str">
        <f>HYPERLINK("https://stackoverflow.com/q/59527840", "59527840")</f>
        <v>59527840</v>
      </c>
      <c r="B126" s="3">
        <v>0.5157152924594786</v>
      </c>
    </row>
    <row r="127" ht="15.75" customHeight="1">
      <c r="A127" s="2" t="str">
        <f>HYPERLINK("https://stackoverflow.com/q/53571219", "53571219")</f>
        <v>53571219</v>
      </c>
      <c r="B127" s="3">
        <v>0.5137485970819304</v>
      </c>
    </row>
    <row r="128" ht="15.75" customHeight="1">
      <c r="A128" s="2" t="str">
        <f>HYPERLINK("https://stackoverflow.com/q/58769776", "58769776")</f>
        <v>58769776</v>
      </c>
      <c r="B128" s="3">
        <v>0.5114284069318902</v>
      </c>
    </row>
    <row r="129" ht="15.75" customHeight="1">
      <c r="A129" s="2" t="str">
        <f>HYPERLINK("https://stackoverflow.com/q/60644070", "60644070")</f>
        <v>60644070</v>
      </c>
      <c r="B129" s="3">
        <v>0.5103263318714897</v>
      </c>
    </row>
    <row r="130" ht="15.75" customHeight="1">
      <c r="A130" s="2" t="str">
        <f>HYPERLINK("https://stackoverflow.com/q/54045187", "54045187")</f>
        <v>54045187</v>
      </c>
      <c r="B130" s="3">
        <v>0.5068847680787979</v>
      </c>
    </row>
    <row r="131" ht="15.75" customHeight="1">
      <c r="A131" s="2" t="str">
        <f>HYPERLINK("https://stackoverflow.com/q/57810829", "57810829")</f>
        <v>57810829</v>
      </c>
      <c r="B131" s="3">
        <v>0.5057364819673817</v>
      </c>
    </row>
    <row r="132" ht="15.75" customHeight="1">
      <c r="A132" s="2" t="str">
        <f>HYPERLINK("https://stackoverflow.com/q/53244788", "53244788")</f>
        <v>53244788</v>
      </c>
      <c r="B132" s="3">
        <v>0.5048411576908985</v>
      </c>
    </row>
    <row r="133" ht="15.75" customHeight="1">
      <c r="A133" s="2" t="str">
        <f>HYPERLINK("https://stackoverflow.com/q/49164897", "49164897")</f>
        <v>49164897</v>
      </c>
      <c r="B133" s="3">
        <v>0.502044515173618</v>
      </c>
    </row>
    <row r="134" ht="15.75" customHeight="1">
      <c r="A134" s="2" t="str">
        <f>HYPERLINK("https://stackoverflow.com/q/44360062", "44360062")</f>
        <v>44360062</v>
      </c>
      <c r="B134" s="3">
        <v>0.5009028835844478</v>
      </c>
    </row>
    <row r="135" ht="15.75" customHeight="1">
      <c r="A135" s="2" t="str">
        <f>HYPERLINK("https://stackoverflow.com/q/50104914", "50104914")</f>
        <v>50104914</v>
      </c>
      <c r="B135" s="3">
        <v>0.499623687858982</v>
      </c>
    </row>
    <row r="136" ht="15.75" customHeight="1">
      <c r="A136" s="2" t="str">
        <f>HYPERLINK("https://stackoverflow.com/q/51175074", "51175074")</f>
        <v>51175074</v>
      </c>
      <c r="B136" s="3">
        <v>0.4996125453729761</v>
      </c>
    </row>
    <row r="137" ht="15.75" customHeight="1">
      <c r="A137" s="2" t="str">
        <f>HYPERLINK("https://stackoverflow.com/q/56595252", "56595252")</f>
        <v>56595252</v>
      </c>
      <c r="B137" s="3">
        <v>0.4955931867696575</v>
      </c>
    </row>
    <row r="138" ht="15.75" customHeight="1">
      <c r="A138" s="2" t="str">
        <f>HYPERLINK("https://stackoverflow.com/q/54235734", "54235734")</f>
        <v>54235734</v>
      </c>
      <c r="B138" s="3">
        <v>0.4939447525654422</v>
      </c>
    </row>
    <row r="139" ht="15.75" customHeight="1">
      <c r="A139" s="2" t="str">
        <f>HYPERLINK("https://stackoverflow.com/q/49580441", "49580441")</f>
        <v>49580441</v>
      </c>
      <c r="B139" s="3">
        <v>0.4898108996946206</v>
      </c>
    </row>
    <row r="140" ht="15.75" customHeight="1">
      <c r="A140" s="2" t="str">
        <f>HYPERLINK("https://stackoverflow.com/q/51086790", "51086790")</f>
        <v>51086790</v>
      </c>
      <c r="B140" s="3">
        <v>0.4891358405789645</v>
      </c>
    </row>
    <row r="141" ht="15.75" customHeight="1">
      <c r="A141" s="2" t="str">
        <f>HYPERLINK("https://stackoverflow.com/q/55005441", "55005441")</f>
        <v>55005441</v>
      </c>
      <c r="B141" s="3">
        <v>0.4876391543058209</v>
      </c>
    </row>
    <row r="142" ht="15.75" customHeight="1">
      <c r="A142" s="2" t="str">
        <f>HYPERLINK("https://stackoverflow.com/q/46837399", "46837399")</f>
        <v>46837399</v>
      </c>
      <c r="B142" s="3">
        <v>0.4876169098391321</v>
      </c>
    </row>
    <row r="143" ht="15.75" customHeight="1">
      <c r="A143" s="2" t="str">
        <f>HYPERLINK("https://stackoverflow.com/q/52719697", "52719697")</f>
        <v>52719697</v>
      </c>
      <c r="B143" s="3">
        <v>0.4857027417027416</v>
      </c>
    </row>
    <row r="144" ht="15.75" customHeight="1">
      <c r="A144" s="2" t="str">
        <f>HYPERLINK("https://stackoverflow.com/q/57867919", "57867919")</f>
        <v>57867919</v>
      </c>
      <c r="B144" s="3">
        <v>0.4847997661502485</v>
      </c>
    </row>
    <row r="145" ht="15.75" customHeight="1">
      <c r="A145" s="2" t="str">
        <f>HYPERLINK("https://stackoverflow.com/q/41803929", "41803929")</f>
        <v>41803929</v>
      </c>
      <c r="B145" s="3">
        <v>0.4841078156699836</v>
      </c>
    </row>
    <row r="146" ht="15.75" customHeight="1">
      <c r="A146" s="2" t="str">
        <f>HYPERLINK("https://stackoverflow.com/q/44272066", "44272066")</f>
        <v>44272066</v>
      </c>
      <c r="B146" s="3">
        <v>0.4836426549229317</v>
      </c>
    </row>
    <row r="147" ht="15.75" customHeight="1">
      <c r="A147" s="2" t="str">
        <f>HYPERLINK("https://stackoverflow.com/q/51993959", "51993959")</f>
        <v>51993959</v>
      </c>
      <c r="B147" s="3">
        <v>0.4815377153581746</v>
      </c>
    </row>
    <row r="148" ht="15.75" customHeight="1">
      <c r="A148" s="2" t="str">
        <f>HYPERLINK("https://stackoverflow.com/q/57436043", "57436043")</f>
        <v>57436043</v>
      </c>
      <c r="B148" s="3">
        <v>0.4810174919931018</v>
      </c>
    </row>
    <row r="149" ht="15.75" customHeight="1">
      <c r="A149" s="2" t="str">
        <f>HYPERLINK("https://stackoverflow.com/q/57205632", "57205632")</f>
        <v>57205632</v>
      </c>
      <c r="B149" s="3">
        <v>0.4797979797979799</v>
      </c>
    </row>
    <row r="150" ht="15.75" customHeight="1">
      <c r="A150" s="2" t="str">
        <f>HYPERLINK("https://stackoverflow.com/q/59327305", "59327305")</f>
        <v>59327305</v>
      </c>
      <c r="B150" s="3">
        <v>0.4797979797979798</v>
      </c>
    </row>
    <row r="151" ht="15.75" customHeight="1">
      <c r="A151" s="2" t="str">
        <f>HYPERLINK("https://stackoverflow.com/q/56139909", "56139909")</f>
        <v>56139909</v>
      </c>
      <c r="B151" s="3">
        <v>0.4794836626519795</v>
      </c>
    </row>
    <row r="152" ht="15.75" customHeight="1">
      <c r="A152" s="2" t="str">
        <f>HYPERLINK("https://stackoverflow.com/q/58945570", "58945570")</f>
        <v>58945570</v>
      </c>
      <c r="B152" s="3">
        <v>0.4785873260449532</v>
      </c>
    </row>
    <row r="153" ht="15.75" customHeight="1">
      <c r="A153" s="2" t="str">
        <f>HYPERLINK("https://stackoverflow.com/q/44073389", "44073389")</f>
        <v>44073389</v>
      </c>
      <c r="B153" s="3">
        <v>0.478157098410263</v>
      </c>
    </row>
    <row r="154" ht="15.75" customHeight="1">
      <c r="A154" s="2" t="str">
        <f>HYPERLINK("https://stackoverflow.com/q/41860322", "41860322")</f>
        <v>41860322</v>
      </c>
      <c r="B154" s="3">
        <v>0.4767597853535354</v>
      </c>
    </row>
    <row r="155" ht="15.75" customHeight="1">
      <c r="A155" s="2" t="str">
        <f>HYPERLINK("https://stackoverflow.com/q/42010994", "42010994")</f>
        <v>42010994</v>
      </c>
      <c r="B155" s="3">
        <v>0.4753000464160202</v>
      </c>
    </row>
    <row r="156" ht="15.75" customHeight="1">
      <c r="A156" s="2" t="str">
        <f>HYPERLINK("https://stackoverflow.com/q/58956948", "58956948")</f>
        <v>58956948</v>
      </c>
      <c r="B156" s="3">
        <v>0.4737824100881426</v>
      </c>
    </row>
    <row r="157" ht="15.75" customHeight="1">
      <c r="A157" s="2" t="str">
        <f>HYPERLINK("https://stackoverflow.com/q/42938295", "42938295")</f>
        <v>42938295</v>
      </c>
      <c r="B157" s="3">
        <v>0.4737263343820721</v>
      </c>
    </row>
    <row r="158" ht="15.75" customHeight="1">
      <c r="A158" s="2" t="str">
        <f>HYPERLINK("https://stackoverflow.com/q/56177386", "56177386")</f>
        <v>56177386</v>
      </c>
      <c r="B158" s="3">
        <v>0.4735330942227494</v>
      </c>
    </row>
    <row r="159" ht="15.75" customHeight="1">
      <c r="A159" s="2" t="str">
        <f>HYPERLINK("https://stackoverflow.com/q/50582355", "50582355")</f>
        <v>50582355</v>
      </c>
      <c r="B159" s="3">
        <v>0.473378745437569</v>
      </c>
    </row>
    <row r="160" ht="15.75" customHeight="1">
      <c r="A160" s="2" t="str">
        <f>HYPERLINK("https://stackoverflow.com/q/57584402", "57584402")</f>
        <v>57584402</v>
      </c>
      <c r="B160" s="3">
        <v>0.4733206504506954</v>
      </c>
    </row>
    <row r="161" ht="15.75" customHeight="1">
      <c r="A161" s="2" t="str">
        <f>HYPERLINK("https://stackoverflow.com/q/56564738", "56564738")</f>
        <v>56564738</v>
      </c>
      <c r="B161" s="3">
        <v>0.4732928205337357</v>
      </c>
    </row>
    <row r="162" ht="15.75" customHeight="1">
      <c r="A162" s="2" t="str">
        <f>HYPERLINK("https://stackoverflow.com/q/43008145", "43008145")</f>
        <v>43008145</v>
      </c>
      <c r="B162" s="3">
        <v>0.4719032429558745</v>
      </c>
    </row>
    <row r="163" ht="15.75" customHeight="1">
      <c r="A163" s="2" t="str">
        <f>HYPERLINK("https://stackoverflow.com/q/57420814", "57420814")</f>
        <v>57420814</v>
      </c>
      <c r="B163" s="3">
        <v>0.4705744705744706</v>
      </c>
    </row>
    <row r="164" ht="15.75" customHeight="1">
      <c r="A164" s="2" t="str">
        <f>HYPERLINK("https://stackoverflow.com/q/50701731", "50701731")</f>
        <v>50701731</v>
      </c>
      <c r="B164" s="3">
        <v>0.4704005226393287</v>
      </c>
    </row>
    <row r="165" ht="15.75" customHeight="1">
      <c r="A165" s="2" t="str">
        <f>HYPERLINK("https://stackoverflow.com/q/55721339", "55721339")</f>
        <v>55721339</v>
      </c>
      <c r="B165" s="3">
        <v>0.4694285250527525</v>
      </c>
    </row>
    <row r="166" ht="15.75" customHeight="1">
      <c r="A166" s="2" t="str">
        <f>HYPERLINK("https://stackoverflow.com/q/57310081", "57310081")</f>
        <v>57310081</v>
      </c>
      <c r="B166" s="3">
        <v>0.4692678418168614</v>
      </c>
    </row>
    <row r="167" ht="15.75" customHeight="1">
      <c r="A167" s="2" t="str">
        <f>HYPERLINK("https://stackoverflow.com/q/58546520", "58546520")</f>
        <v>58546520</v>
      </c>
      <c r="B167" s="3">
        <v>0.4691016252902305</v>
      </c>
    </row>
    <row r="168" ht="15.75" customHeight="1">
      <c r="A168" s="2" t="str">
        <f>HYPERLINK("https://stackoverflow.com/q/58025822", "58025822")</f>
        <v>58025822</v>
      </c>
      <c r="B168" s="3">
        <v>0.4688063429998914</v>
      </c>
    </row>
    <row r="169" ht="15.75" customHeight="1">
      <c r="A169" s="2" t="str">
        <f>HYPERLINK("https://stackoverflow.com/q/55866962", "55866962")</f>
        <v>55866962</v>
      </c>
      <c r="B169" s="3">
        <v>0.468521559913696</v>
      </c>
    </row>
    <row r="170" ht="15.75" customHeight="1">
      <c r="A170" s="2" t="str">
        <f>HYPERLINK("https://stackoverflow.com/q/44974408", "44974408")</f>
        <v>44974408</v>
      </c>
      <c r="B170" s="3">
        <v>0.4678386922661732</v>
      </c>
    </row>
    <row r="171" ht="15.75" customHeight="1">
      <c r="A171" s="2" t="str">
        <f>HYPERLINK("https://stackoverflow.com/q/44407451", "44407451")</f>
        <v>44407451</v>
      </c>
      <c r="B171" s="3">
        <v>0.4673601688527062</v>
      </c>
    </row>
    <row r="172" ht="15.75" customHeight="1">
      <c r="A172" s="2" t="str">
        <f>HYPERLINK("https://stackoverflow.com/q/51555502", "51555502")</f>
        <v>51555502</v>
      </c>
      <c r="B172" s="3">
        <v>0.4662732190822079</v>
      </c>
    </row>
    <row r="173" ht="15.75" customHeight="1">
      <c r="A173" s="2" t="str">
        <f>HYPERLINK("https://stackoverflow.com/q/46067509", "46067509")</f>
        <v>46067509</v>
      </c>
      <c r="B173" s="3">
        <v>0.4659727041406431</v>
      </c>
    </row>
    <row r="174" ht="15.75" customHeight="1">
      <c r="A174" s="2" t="str">
        <f>HYPERLINK("https://stackoverflow.com/q/45288895", "45288895")</f>
        <v>45288895</v>
      </c>
      <c r="B174" s="3">
        <v>0.4650543900543901</v>
      </c>
    </row>
    <row r="175" ht="15.75" customHeight="1">
      <c r="A175" s="2" t="str">
        <f>HYPERLINK("https://stackoverflow.com/q/50764255", "50764255")</f>
        <v>50764255</v>
      </c>
      <c r="B175" s="3">
        <v>0.4632112491824722</v>
      </c>
    </row>
    <row r="176" ht="15.75" customHeight="1">
      <c r="A176" s="2" t="str">
        <f>HYPERLINK("https://stackoverflow.com/q/47820479", "47820479")</f>
        <v>47820479</v>
      </c>
      <c r="B176" s="3">
        <v>0.4627462746274628</v>
      </c>
    </row>
    <row r="177" ht="15.75" customHeight="1">
      <c r="A177" s="2" t="str">
        <f>HYPERLINK("https://stackoverflow.com/q/52016220", "52016220")</f>
        <v>52016220</v>
      </c>
      <c r="B177" s="3">
        <v>0.4615073815073815</v>
      </c>
    </row>
    <row r="178" ht="15.75" customHeight="1">
      <c r="A178" s="2" t="str">
        <f>HYPERLINK("https://stackoverflow.com/q/55126170", "55126170")</f>
        <v>55126170</v>
      </c>
      <c r="B178" s="3">
        <v>0.4597214979624157</v>
      </c>
    </row>
    <row r="179" ht="15.75" customHeight="1">
      <c r="A179" s="2" t="str">
        <f>HYPERLINK("https://stackoverflow.com/q/46453448", "46453448")</f>
        <v>46453448</v>
      </c>
      <c r="B179" s="3">
        <v>0.4592533651614614</v>
      </c>
    </row>
    <row r="180" ht="15.75" customHeight="1">
      <c r="A180" s="2" t="str">
        <f>HYPERLINK("https://stackoverflow.com/q/52605791", "52605791")</f>
        <v>52605791</v>
      </c>
      <c r="B180" s="3">
        <v>0.4585359770544954</v>
      </c>
    </row>
    <row r="181" ht="15.75" customHeight="1">
      <c r="A181" s="2" t="str">
        <f>HYPERLINK("https://stackoverflow.com/q/56119353", "56119353")</f>
        <v>56119353</v>
      </c>
      <c r="B181" s="3">
        <v>0.4577609427609428</v>
      </c>
    </row>
    <row r="182" ht="15.75" customHeight="1">
      <c r="A182" s="2" t="str">
        <f>HYPERLINK("https://stackoverflow.com/q/49544718", "49544718")</f>
        <v>49544718</v>
      </c>
      <c r="B182" s="3">
        <v>0.4575288752503943</v>
      </c>
    </row>
    <row r="183" ht="15.75" customHeight="1">
      <c r="A183" s="2" t="str">
        <f>HYPERLINK("https://stackoverflow.com/q/53267924", "53267924")</f>
        <v>53267924</v>
      </c>
      <c r="B183" s="3">
        <v>0.4574527563457453</v>
      </c>
    </row>
    <row r="184" ht="15.75" customHeight="1">
      <c r="A184" s="2" t="str">
        <f>HYPERLINK("https://stackoverflow.com/q/50415065", "50415065")</f>
        <v>50415065</v>
      </c>
      <c r="B184" s="3">
        <v>0.4563803823063082</v>
      </c>
    </row>
    <row r="185" ht="15.75" customHeight="1">
      <c r="A185" s="2" t="str">
        <f>HYPERLINK("https://stackoverflow.com/q/51105421", "51105421")</f>
        <v>51105421</v>
      </c>
      <c r="B185" s="3">
        <v>0.4549532593010854</v>
      </c>
    </row>
    <row r="186" ht="15.75" customHeight="1">
      <c r="A186" s="2" t="str">
        <f>HYPERLINK("https://stackoverflow.com/q/43667724", "43667724")</f>
        <v>43667724</v>
      </c>
      <c r="B186" s="3">
        <v>0.4536899045095766</v>
      </c>
    </row>
    <row r="187" ht="15.75" customHeight="1">
      <c r="A187" s="2" t="str">
        <f>HYPERLINK("https://stackoverflow.com/q/55847405", "55847405")</f>
        <v>55847405</v>
      </c>
      <c r="B187" s="3">
        <v>0.4532050361434247</v>
      </c>
    </row>
    <row r="188" ht="15.75" customHeight="1">
      <c r="A188" s="2" t="str">
        <f>HYPERLINK("https://stackoverflow.com/q/56577667", "56577667")</f>
        <v>56577667</v>
      </c>
      <c r="B188" s="3">
        <v>0.4526916433809899</v>
      </c>
    </row>
    <row r="189" ht="15.75" customHeight="1">
      <c r="A189" s="2" t="str">
        <f>HYPERLINK("https://stackoverflow.com/q/45177765", "45177765")</f>
        <v>45177765</v>
      </c>
      <c r="B189" s="3">
        <v>0.45258355788777</v>
      </c>
    </row>
    <row r="190" ht="15.75" customHeight="1">
      <c r="A190" s="2" t="str">
        <f>HYPERLINK("https://stackoverflow.com/q/59085464", "59085464")</f>
        <v>59085464</v>
      </c>
      <c r="B190" s="3">
        <v>0.45237541656979</v>
      </c>
    </row>
    <row r="191" ht="15.75" customHeight="1">
      <c r="A191" s="2" t="str">
        <f>HYPERLINK("https://stackoverflow.com/q/41749324", "41749324")</f>
        <v>41749324</v>
      </c>
      <c r="B191" s="3">
        <v>0.4498588187348996</v>
      </c>
    </row>
    <row r="192" ht="15.75" customHeight="1">
      <c r="A192" s="2" t="str">
        <f>HYPERLINK("https://stackoverflow.com/q/44867066", "44867066")</f>
        <v>44867066</v>
      </c>
      <c r="B192" s="3">
        <v>0.449249528533416</v>
      </c>
    </row>
    <row r="193" ht="15.75" customHeight="1">
      <c r="A193" s="2" t="str">
        <f>HYPERLINK("https://stackoverflow.com/q/45336337", "45336337")</f>
        <v>45336337</v>
      </c>
      <c r="B193" s="3">
        <v>0.4478596538067904</v>
      </c>
    </row>
    <row r="194" ht="15.75" customHeight="1">
      <c r="A194" s="2" t="str">
        <f>HYPERLINK("https://stackoverflow.com/q/54271510", "54271510")</f>
        <v>54271510</v>
      </c>
      <c r="B194" s="3">
        <v>0.4478235593343506</v>
      </c>
    </row>
    <row r="195" ht="15.75" customHeight="1">
      <c r="A195" s="2" t="str">
        <f>HYPERLINK("https://stackoverflow.com/q/57861623", "57861623")</f>
        <v>57861623</v>
      </c>
      <c r="B195" s="3">
        <v>0.446900376312141</v>
      </c>
    </row>
    <row r="196" ht="15.75" customHeight="1">
      <c r="A196" s="2" t="str">
        <f>HYPERLINK("https://stackoverflow.com/q/44526400", "44526400")</f>
        <v>44526400</v>
      </c>
      <c r="B196" s="3">
        <v>0.4453152211772901</v>
      </c>
    </row>
    <row r="197" ht="15.75" customHeight="1">
      <c r="A197" s="2" t="str">
        <f>HYPERLINK("https://stackoverflow.com/q/58769667", "58769667")</f>
        <v>58769667</v>
      </c>
      <c r="B197" s="3">
        <v>0.443725694043356</v>
      </c>
    </row>
    <row r="198" ht="15.75" customHeight="1">
      <c r="A198" s="2" t="str">
        <f>HYPERLINK("https://stackoverflow.com/q/54316826", "54316826")</f>
        <v>54316826</v>
      </c>
      <c r="B198" s="3">
        <v>0.443263533033888</v>
      </c>
    </row>
    <row r="199" ht="15.75" customHeight="1">
      <c r="A199" s="2" t="str">
        <f>HYPERLINK("https://stackoverflow.com/q/51044647", "51044647")</f>
        <v>51044647</v>
      </c>
      <c r="B199" s="3">
        <v>0.4424314317552753</v>
      </c>
    </row>
    <row r="200" ht="15.75" customHeight="1">
      <c r="A200" s="2" t="str">
        <f>HYPERLINK("https://stackoverflow.com/q/42379606", "42379606")</f>
        <v>42379606</v>
      </c>
      <c r="B200" s="3">
        <v>0.4393339164137126</v>
      </c>
    </row>
    <row r="201" ht="15.75" customHeight="1">
      <c r="A201" s="2" t="str">
        <f>HYPERLINK("https://stackoverflow.com/q/54937175", "54937175")</f>
        <v>54937175</v>
      </c>
      <c r="B201" s="3">
        <v>0.4383635687983514</v>
      </c>
    </row>
    <row r="202" ht="15.75" customHeight="1">
      <c r="A202" s="2" t="str">
        <f>HYPERLINK("https://stackoverflow.com/q/48413268", "48413268")</f>
        <v>48413268</v>
      </c>
      <c r="B202" s="3">
        <v>0.4365187455075096</v>
      </c>
    </row>
    <row r="203" ht="15.75" customHeight="1">
      <c r="A203" s="2" t="str">
        <f>HYPERLINK("https://stackoverflow.com/q/43764771", "43764771")</f>
        <v>43764771</v>
      </c>
      <c r="B203" s="3">
        <v>0.4353231771264558</v>
      </c>
    </row>
    <row r="204" ht="15.75" customHeight="1">
      <c r="A204" s="2" t="str">
        <f>HYPERLINK("https://stackoverflow.com/q/56615245", "56615245")</f>
        <v>56615245</v>
      </c>
      <c r="B204" s="3">
        <v>0.4350931186868687</v>
      </c>
    </row>
    <row r="205" ht="15.75" customHeight="1">
      <c r="A205" s="2" t="str">
        <f>HYPERLINK("https://stackoverflow.com/q/56159484", "56159484")</f>
        <v>56159484</v>
      </c>
      <c r="B205" s="3">
        <v>0.4348643669398387</v>
      </c>
    </row>
    <row r="206" ht="15.75" customHeight="1">
      <c r="A206" s="2" t="str">
        <f>HYPERLINK("https://stackoverflow.com/q/51208243", "51208243")</f>
        <v>51208243</v>
      </c>
      <c r="B206" s="3">
        <v>0.4341189674523008</v>
      </c>
    </row>
    <row r="207" ht="15.75" customHeight="1">
      <c r="A207" s="2" t="str">
        <f>HYPERLINK("https://stackoverflow.com/q/55176954", "55176954")</f>
        <v>55176954</v>
      </c>
      <c r="B207" s="3">
        <v>0.4337323412056509</v>
      </c>
    </row>
    <row r="208" ht="15.75" customHeight="1">
      <c r="A208" s="2" t="str">
        <f>HYPERLINK("https://stackoverflow.com/q/51591812", "51591812")</f>
        <v>51591812</v>
      </c>
      <c r="B208" s="3">
        <v>0.4333164983164983</v>
      </c>
    </row>
    <row r="209" ht="15.75" customHeight="1">
      <c r="A209" s="2" t="str">
        <f>HYPERLINK("https://stackoverflow.com/q/53195363", "53195363")</f>
        <v>53195363</v>
      </c>
      <c r="B209" s="3">
        <v>0.432974733787742</v>
      </c>
    </row>
    <row r="210" ht="15.75" customHeight="1">
      <c r="A210" s="2" t="str">
        <f>HYPERLINK("https://stackoverflow.com/q/49447462", "49447462")</f>
        <v>49447462</v>
      </c>
      <c r="B210" s="3">
        <v>0.4322475475213228</v>
      </c>
    </row>
    <row r="211" ht="15.75" customHeight="1">
      <c r="A211" s="2" t="str">
        <f>HYPERLINK("https://stackoverflow.com/q/51110466", "51110466")</f>
        <v>51110466</v>
      </c>
      <c r="B211" s="3">
        <v>0.4322145219006206</v>
      </c>
    </row>
    <row r="212" ht="15.75" customHeight="1">
      <c r="A212" s="2" t="str">
        <f>HYPERLINK("https://stackoverflow.com/q/45901296", "45901296")</f>
        <v>45901296</v>
      </c>
      <c r="B212" s="3">
        <v>0.4316781582555961</v>
      </c>
    </row>
    <row r="213" ht="15.75" customHeight="1">
      <c r="A213" s="2" t="str">
        <f>HYPERLINK("https://stackoverflow.com/q/45709701", "45709701")</f>
        <v>45709701</v>
      </c>
      <c r="B213" s="3">
        <v>0.4316498316498317</v>
      </c>
    </row>
    <row r="214" ht="15.75" customHeight="1">
      <c r="A214" s="2" t="str">
        <f>HYPERLINK("https://stackoverflow.com/q/48602318", "48602318")</f>
        <v>48602318</v>
      </c>
      <c r="B214" s="3">
        <v>0.4314038825757576</v>
      </c>
    </row>
    <row r="215" ht="15.75" customHeight="1">
      <c r="A215" s="2" t="str">
        <f>HYPERLINK("https://stackoverflow.com/q/52441440", "52441440")</f>
        <v>52441440</v>
      </c>
      <c r="B215" s="3">
        <v>0.4311254134262985</v>
      </c>
    </row>
    <row r="216" ht="15.75" customHeight="1">
      <c r="A216" s="2" t="str">
        <f>HYPERLINK("https://stackoverflow.com/q/49738995", "49738995")</f>
        <v>49738995</v>
      </c>
      <c r="B216" s="3">
        <v>0.4303780779684394</v>
      </c>
    </row>
    <row r="217" ht="15.75" customHeight="1">
      <c r="A217" s="2" t="str">
        <f>HYPERLINK("https://stackoverflow.com/q/54575273", "54575273")</f>
        <v>54575273</v>
      </c>
      <c r="B217" s="3">
        <v>0.4282779367525131</v>
      </c>
    </row>
    <row r="218" ht="15.75" customHeight="1">
      <c r="A218" s="2" t="str">
        <f>HYPERLINK("https://stackoverflow.com/q/47830107", "47830107")</f>
        <v>47830107</v>
      </c>
      <c r="B218" s="3">
        <v>0.4273635228691408</v>
      </c>
    </row>
    <row r="219" ht="15.75" customHeight="1">
      <c r="A219" s="2" t="str">
        <f>HYPERLINK("https://stackoverflow.com/q/61051123", "61051123")</f>
        <v>61051123</v>
      </c>
      <c r="B219" s="3">
        <v>0.4268415145608128</v>
      </c>
    </row>
    <row r="220" ht="15.75" customHeight="1">
      <c r="A220" s="2" t="str">
        <f>HYPERLINK("https://stackoverflow.com/q/46974480", "46974480")</f>
        <v>46974480</v>
      </c>
      <c r="B220" s="3">
        <v>0.42632269834913</v>
      </c>
    </row>
    <row r="221" ht="15.75" customHeight="1">
      <c r="A221" s="2" t="str">
        <f>HYPERLINK("https://stackoverflow.com/q/54321038", "54321038")</f>
        <v>54321038</v>
      </c>
      <c r="B221" s="3">
        <v>0.4250332506560265</v>
      </c>
    </row>
    <row r="222" ht="15.75" customHeight="1">
      <c r="A222" s="2" t="str">
        <f>HYPERLINK("https://stackoverflow.com/q/42227249", "42227249")</f>
        <v>42227249</v>
      </c>
      <c r="B222" s="3">
        <v>0.4248151619285639</v>
      </c>
    </row>
    <row r="223" ht="15.75" customHeight="1">
      <c r="A223" s="2" t="str">
        <f>HYPERLINK("https://stackoverflow.com/q/58384749", "58384749")</f>
        <v>58384749</v>
      </c>
      <c r="B223" s="3">
        <v>0.4230549772534505</v>
      </c>
    </row>
    <row r="224" ht="15.75" customHeight="1">
      <c r="A224" s="2" t="str">
        <f>HYPERLINK("https://stackoverflow.com/q/55143718", "55143718")</f>
        <v>55143718</v>
      </c>
      <c r="B224" s="3">
        <v>0.4227332750252955</v>
      </c>
    </row>
    <row r="225" ht="15.75" customHeight="1">
      <c r="A225" s="2" t="str">
        <f>HYPERLINK("https://stackoverflow.com/q/57927698", "57927698")</f>
        <v>57927698</v>
      </c>
      <c r="B225" s="3">
        <v>0.4225153085256712</v>
      </c>
    </row>
    <row r="226" ht="15.75" customHeight="1">
      <c r="A226" s="2" t="str">
        <f>HYPERLINK("https://stackoverflow.com/q/58317425", "58317425")</f>
        <v>58317425</v>
      </c>
      <c r="B226" s="3">
        <v>0.4224503095470838</v>
      </c>
    </row>
    <row r="227" ht="15.75" customHeight="1">
      <c r="A227" s="2" t="str">
        <f>HYPERLINK("https://stackoverflow.com/q/46882235", "46882235")</f>
        <v>46882235</v>
      </c>
      <c r="B227" s="3">
        <v>0.4222723690808797</v>
      </c>
    </row>
    <row r="228" ht="15.75" customHeight="1">
      <c r="A228" s="2" t="str">
        <f>HYPERLINK("https://stackoverflow.com/q/41842171", "41842171")</f>
        <v>41842171</v>
      </c>
      <c r="B228" s="3">
        <v>0.4218908663353108</v>
      </c>
    </row>
    <row r="229" ht="15.75" customHeight="1">
      <c r="A229" s="2" t="str">
        <f>HYPERLINK("https://stackoverflow.com/q/45555483", "45555483")</f>
        <v>45555483</v>
      </c>
      <c r="B229" s="3">
        <v>0.4207917686178556</v>
      </c>
    </row>
    <row r="230" ht="15.75" customHeight="1">
      <c r="A230" s="2" t="str">
        <f>HYPERLINK("https://stackoverflow.com/q/58177425", "58177425")</f>
        <v>58177425</v>
      </c>
      <c r="B230" s="3">
        <v>0.4197156752712309</v>
      </c>
    </row>
    <row r="231" ht="15.75" customHeight="1">
      <c r="A231" s="2" t="str">
        <f>HYPERLINK("https://stackoverflow.com/q/57325266", "57325266")</f>
        <v>57325266</v>
      </c>
      <c r="B231" s="3">
        <v>0.4165758655554574</v>
      </c>
    </row>
    <row r="232" ht="15.75" customHeight="1">
      <c r="A232" s="2" t="str">
        <f>HYPERLINK("https://stackoverflow.com/q/45686397", "45686397")</f>
        <v>45686397</v>
      </c>
      <c r="B232" s="3">
        <v>0.4151889263000374</v>
      </c>
    </row>
    <row r="233" ht="15.75" customHeight="1">
      <c r="A233" s="2" t="str">
        <f>HYPERLINK("https://stackoverflow.com/q/52939680", "52939680")</f>
        <v>52939680</v>
      </c>
      <c r="B233" s="3">
        <v>0.414983164983165</v>
      </c>
    </row>
    <row r="234" ht="15.75" customHeight="1">
      <c r="A234" s="2" t="str">
        <f>HYPERLINK("https://stackoverflow.com/q/57944759", "57944759")</f>
        <v>57944759</v>
      </c>
      <c r="B234" s="3">
        <v>0.4140085061137692</v>
      </c>
    </row>
    <row r="235" ht="15.75" customHeight="1">
      <c r="A235" s="2" t="str">
        <f>HYPERLINK("https://stackoverflow.com/q/59783806", "59783806")</f>
        <v>59783806</v>
      </c>
      <c r="B235" s="3">
        <v>0.4115035707392397</v>
      </c>
    </row>
    <row r="236" ht="15.75" customHeight="1">
      <c r="A236" s="2" t="str">
        <f>HYPERLINK("https://stackoverflow.com/q/52260506", "52260506")</f>
        <v>52260506</v>
      </c>
      <c r="B236" s="3">
        <v>0.4111140220650308</v>
      </c>
    </row>
    <row r="237" ht="15.75" customHeight="1">
      <c r="A237" s="2" t="str">
        <f>HYPERLINK("https://stackoverflow.com/q/58720305", "58720305")</f>
        <v>58720305</v>
      </c>
      <c r="B237" s="3">
        <v>0.4087742461812599</v>
      </c>
    </row>
    <row r="238" ht="15.75" customHeight="1">
      <c r="A238" s="2" t="str">
        <f>HYPERLINK("https://stackoverflow.com/q/44980903", "44980903")</f>
        <v>44980903</v>
      </c>
      <c r="B238" s="3">
        <v>0.4079822616407982</v>
      </c>
    </row>
    <row r="239" ht="15.75" customHeight="1">
      <c r="A239" s="2" t="str">
        <f>HYPERLINK("https://stackoverflow.com/q/52814608", "52814608")</f>
        <v>52814608</v>
      </c>
      <c r="B239" s="3">
        <v>0.4068274128364264</v>
      </c>
    </row>
    <row r="240" ht="15.75" customHeight="1">
      <c r="A240" s="2" t="str">
        <f>HYPERLINK("https://stackoverflow.com/q/51572657", "51572657")</f>
        <v>51572657</v>
      </c>
      <c r="B240" s="3">
        <v>0.4054870960241805</v>
      </c>
    </row>
    <row r="241" ht="15.75" customHeight="1">
      <c r="A241" s="2" t="str">
        <f>HYPERLINK("https://stackoverflow.com/q/58804457", "58804457")</f>
        <v>58804457</v>
      </c>
      <c r="B241" s="3">
        <v>0.4053607975176603</v>
      </c>
    </row>
    <row r="242" ht="15.75" customHeight="1">
      <c r="A242" s="2" t="str">
        <f>HYPERLINK("https://stackoverflow.com/q/59199858", "59199858")</f>
        <v>59199858</v>
      </c>
      <c r="B242" s="3">
        <v>0.4048491318307171</v>
      </c>
    </row>
    <row r="243" ht="15.75" customHeight="1">
      <c r="A243" s="2" t="str">
        <f>HYPERLINK("https://stackoverflow.com/q/56612308", "56612308")</f>
        <v>56612308</v>
      </c>
      <c r="B243" s="3">
        <v>0.4027609427609428</v>
      </c>
    </row>
    <row r="244" ht="15.75" customHeight="1">
      <c r="A244" s="2" t="str">
        <f>HYPERLINK("https://stackoverflow.com/q/46206200", "46206200")</f>
        <v>46206200</v>
      </c>
      <c r="B244" s="3">
        <v>0.4027477152477154</v>
      </c>
    </row>
    <row r="245" ht="15.75" customHeight="1">
      <c r="A245" s="2" t="str">
        <f>HYPERLINK("https://stackoverflow.com/q/57293755", "57293755")</f>
        <v>57293755</v>
      </c>
      <c r="B245" s="3">
        <v>0.4027370478983383</v>
      </c>
    </row>
    <row r="246" ht="15.75" customHeight="1">
      <c r="A246" s="2" t="str">
        <f>HYPERLINK("https://stackoverflow.com/q/51685009", "51685009")</f>
        <v>51685009</v>
      </c>
      <c r="B246" s="3">
        <v>0.4020700276305658</v>
      </c>
    </row>
    <row r="247" ht="15.75" customHeight="1">
      <c r="A247" s="2" t="str">
        <f>HYPERLINK("https://stackoverflow.com/q/50865772", "50865772")</f>
        <v>50865772</v>
      </c>
      <c r="B247" s="3">
        <v>0.4004155338947462</v>
      </c>
    </row>
    <row r="248" ht="15.75" customHeight="1">
      <c r="A248" s="2" t="str">
        <f>HYPERLINK("https://stackoverflow.com/q/56264549", "56264549")</f>
        <v>56264549</v>
      </c>
      <c r="B248" s="3">
        <v>0.3998521803399853</v>
      </c>
    </row>
    <row r="249" ht="15.75" customHeight="1">
      <c r="A249" s="2" t="str">
        <f>HYPERLINK("https://stackoverflow.com/q/53344801", "53344801")</f>
        <v>53344801</v>
      </c>
      <c r="B249" s="3">
        <v>0.3982064873153982</v>
      </c>
    </row>
    <row r="250" ht="15.75" customHeight="1">
      <c r="A250" s="2" t="str">
        <f>HYPERLINK("https://stackoverflow.com/q/44078721", "44078721")</f>
        <v>44078721</v>
      </c>
      <c r="B250" s="3">
        <v>0.3979837436868688</v>
      </c>
    </row>
    <row r="251" ht="15.75" customHeight="1">
      <c r="A251" s="2" t="str">
        <f>HYPERLINK("https://stackoverflow.com/q/51652025", "51652025")</f>
        <v>51652025</v>
      </c>
      <c r="B251" s="3">
        <v>0.3978087324861519</v>
      </c>
    </row>
    <row r="252" ht="15.75" customHeight="1">
      <c r="A252" s="2" t="str">
        <f>HYPERLINK("https://stackoverflow.com/q/49986234", "49986234")</f>
        <v>49986234</v>
      </c>
      <c r="B252" s="3">
        <v>0.3947829020897915</v>
      </c>
    </row>
    <row r="253" ht="15.75" customHeight="1">
      <c r="A253" s="2" t="str">
        <f>HYPERLINK("https://stackoverflow.com/q/58511291", "58511291")</f>
        <v>58511291</v>
      </c>
      <c r="B253" s="3">
        <v>0.394597553033767</v>
      </c>
    </row>
    <row r="254" ht="15.75" customHeight="1">
      <c r="A254" s="2" t="str">
        <f>HYPERLINK("https://stackoverflow.com/q/57007183", "57007183")</f>
        <v>57007183</v>
      </c>
      <c r="B254" s="3">
        <v>0.3934034219748506</v>
      </c>
    </row>
    <row r="255" ht="15.75" customHeight="1">
      <c r="A255" s="2" t="str">
        <f>HYPERLINK("https://stackoverflow.com/q/58646976", "58646976")</f>
        <v>58646976</v>
      </c>
      <c r="B255" s="3">
        <v>0.3929990212447464</v>
      </c>
    </row>
    <row r="256" ht="15.75" customHeight="1">
      <c r="A256" s="2" t="str">
        <f>HYPERLINK("https://stackoverflow.com/q/54042741", "54042741")</f>
        <v>54042741</v>
      </c>
      <c r="B256" s="3">
        <v>0.392323859715164</v>
      </c>
    </row>
    <row r="257" ht="15.75" customHeight="1">
      <c r="A257" s="2" t="str">
        <f>HYPERLINK("https://stackoverflow.com/q/57419147", "57419147")</f>
        <v>57419147</v>
      </c>
      <c r="B257" s="3">
        <v>0.3900543900543901</v>
      </c>
    </row>
    <row r="258" ht="15.75" customHeight="1">
      <c r="A258" s="2" t="str">
        <f>HYPERLINK("https://stackoverflow.com/q/55695608", "55695608")</f>
        <v>55695608</v>
      </c>
      <c r="B258" s="3">
        <v>0.3896796777798866</v>
      </c>
    </row>
    <row r="259" ht="15.75" customHeight="1">
      <c r="A259" s="2" t="str">
        <f>HYPERLINK("https://stackoverflow.com/q/53577204", "53577204")</f>
        <v>53577204</v>
      </c>
      <c r="B259" s="3">
        <v>0.3896131486953667</v>
      </c>
    </row>
    <row r="260" ht="15.75" customHeight="1">
      <c r="A260" s="2" t="str">
        <f>HYPERLINK("https://stackoverflow.com/q/58496141", "58496141")</f>
        <v>58496141</v>
      </c>
      <c r="B260" s="3">
        <v>0.3884710413487392</v>
      </c>
    </row>
    <row r="261" ht="15.75" customHeight="1">
      <c r="A261" s="2" t="str">
        <f>HYPERLINK("https://stackoverflow.com/q/57928329", "57928329")</f>
        <v>57928329</v>
      </c>
      <c r="B261" s="3">
        <v>0.3884538266560739</v>
      </c>
    </row>
    <row r="262" ht="15.75" customHeight="1">
      <c r="A262" s="2" t="str">
        <f>HYPERLINK("https://stackoverflow.com/q/42305224", "42305224")</f>
        <v>42305224</v>
      </c>
      <c r="B262" s="3">
        <v>0.3869597835115076</v>
      </c>
    </row>
    <row r="263" ht="15.75" customHeight="1">
      <c r="A263" s="2" t="str">
        <f>HYPERLINK("https://stackoverflow.com/q/37707699", "37707699")</f>
        <v>37707699</v>
      </c>
      <c r="B263" s="3">
        <v>0.3866031589608826</v>
      </c>
    </row>
    <row r="264" ht="15.75" customHeight="1">
      <c r="A264" s="2" t="str">
        <f>HYPERLINK("https://stackoverflow.com/q/57043373", "57043373")</f>
        <v>57043373</v>
      </c>
      <c r="B264" s="3">
        <v>0.3859337292813688</v>
      </c>
    </row>
    <row r="265" ht="15.75" customHeight="1">
      <c r="A265" s="2" t="str">
        <f>HYPERLINK("https://stackoverflow.com/q/41886336", "41886336")</f>
        <v>41886336</v>
      </c>
      <c r="B265" s="3">
        <v>0.3849392587442301</v>
      </c>
    </row>
    <row r="266" ht="15.75" customHeight="1">
      <c r="A266" s="2" t="str">
        <f>HYPERLINK("https://stackoverflow.com/q/55010103", "55010103")</f>
        <v>55010103</v>
      </c>
      <c r="B266" s="3">
        <v>0.3845948471499133</v>
      </c>
    </row>
    <row r="267" ht="15.75" customHeight="1">
      <c r="A267" s="2" t="str">
        <f>HYPERLINK("https://stackoverflow.com/q/49914445", "49914445")</f>
        <v>49914445</v>
      </c>
      <c r="B267" s="3">
        <v>0.3830237862495927</v>
      </c>
    </row>
    <row r="268" ht="15.75" customHeight="1">
      <c r="A268" s="2" t="str">
        <f>HYPERLINK("https://stackoverflow.com/q/31052944", "31052944")</f>
        <v>31052944</v>
      </c>
      <c r="B268" s="3">
        <v>0.3825330225330226</v>
      </c>
    </row>
    <row r="269" ht="15.75" customHeight="1">
      <c r="A269" s="2" t="str">
        <f>HYPERLINK("https://stackoverflow.com/q/56403311", "56403311")</f>
        <v>56403311</v>
      </c>
      <c r="B269" s="3">
        <v>0.3816944057644278</v>
      </c>
    </row>
    <row r="270" ht="15.75" customHeight="1">
      <c r="A270" s="2" t="str">
        <f>HYPERLINK("https://stackoverflow.com/q/49326074", "49326074")</f>
        <v>49326074</v>
      </c>
      <c r="B270" s="3">
        <v>0.3815377979079047</v>
      </c>
    </row>
    <row r="271" ht="15.75" customHeight="1">
      <c r="A271" s="2" t="str">
        <f>HYPERLINK("https://stackoverflow.com/q/56446803", "56446803")</f>
        <v>56446803</v>
      </c>
      <c r="B271" s="3">
        <v>0.3809223184223185</v>
      </c>
    </row>
    <row r="272" ht="15.75" customHeight="1">
      <c r="A272" s="2" t="str">
        <f>HYPERLINK("https://stackoverflow.com/q/44767791", "44767791")</f>
        <v>44767791</v>
      </c>
      <c r="B272" s="3">
        <v>0.3806134741914558</v>
      </c>
    </row>
    <row r="273" ht="15.75" customHeight="1">
      <c r="A273" s="2" t="str">
        <f>HYPERLINK("https://stackoverflow.com/q/52497823", "52497823")</f>
        <v>52497823</v>
      </c>
      <c r="B273" s="3">
        <v>0.3798330859942234</v>
      </c>
    </row>
    <row r="274" ht="15.75" customHeight="1">
      <c r="A274" s="2" t="str">
        <f>HYPERLINK("https://stackoverflow.com/q/51624741", "51624741")</f>
        <v>51624741</v>
      </c>
      <c r="B274" s="3">
        <v>0.3787789713715639</v>
      </c>
    </row>
    <row r="275" ht="15.75" customHeight="1">
      <c r="A275" s="2" t="str">
        <f>HYPERLINK("https://stackoverflow.com/q/49717039", "49717039")</f>
        <v>49717039</v>
      </c>
      <c r="B275" s="3">
        <v>0.3778922950434578</v>
      </c>
    </row>
    <row r="276" ht="15.75" customHeight="1">
      <c r="A276" s="2" t="str">
        <f>HYPERLINK("https://stackoverflow.com/q/42705379", "42705379")</f>
        <v>42705379</v>
      </c>
      <c r="B276" s="3">
        <v>0.3773541036968148</v>
      </c>
    </row>
    <row r="277" ht="15.75" customHeight="1">
      <c r="A277" s="2" t="str">
        <f>HYPERLINK("https://stackoverflow.com/q/49506812", "49506812")</f>
        <v>49506812</v>
      </c>
      <c r="B277" s="3">
        <v>0.3764707514707515</v>
      </c>
    </row>
    <row r="278" ht="15.75" customHeight="1">
      <c r="A278" s="2" t="str">
        <f>HYPERLINK("https://stackoverflow.com/q/58468165", "58468165")</f>
        <v>58468165</v>
      </c>
      <c r="B278" s="3">
        <v>0.3763449026606921</v>
      </c>
    </row>
    <row r="279" ht="15.75" customHeight="1">
      <c r="A279" s="2" t="str">
        <f>HYPERLINK("https://stackoverflow.com/q/52559551", "52559551")</f>
        <v>52559551</v>
      </c>
      <c r="B279" s="3">
        <v>0.374665941930516</v>
      </c>
    </row>
    <row r="280" ht="15.75" customHeight="1">
      <c r="A280" s="2" t="str">
        <f>HYPERLINK("https://stackoverflow.com/q/47296300", "47296300")</f>
        <v>47296300</v>
      </c>
      <c r="B280" s="3">
        <v>0.3739279588336193</v>
      </c>
    </row>
    <row r="281" ht="15.75" customHeight="1">
      <c r="A281" s="2" t="str">
        <f>HYPERLINK("https://stackoverflow.com/q/47522277", "47522277")</f>
        <v>47522277</v>
      </c>
      <c r="B281" s="3">
        <v>0.3736471861471862</v>
      </c>
    </row>
    <row r="282" ht="15.75" customHeight="1">
      <c r="A282" s="2" t="str">
        <f>HYPERLINK("https://stackoverflow.com/q/45822590", "45822590")</f>
        <v>45822590</v>
      </c>
      <c r="B282" s="3">
        <v>0.3735964294103829</v>
      </c>
    </row>
    <row r="283" ht="15.75" customHeight="1">
      <c r="A283" s="2" t="str">
        <f>HYPERLINK("https://stackoverflow.com/q/47432384", "47432384")</f>
        <v>47432384</v>
      </c>
      <c r="B283" s="3">
        <v>0.3716952922729096</v>
      </c>
    </row>
    <row r="284" ht="15.75" customHeight="1">
      <c r="A284" s="2" t="str">
        <f>HYPERLINK("https://stackoverflow.com/q/46387200", "46387200")</f>
        <v>46387200</v>
      </c>
      <c r="B284" s="3">
        <v>0.3716367211942433</v>
      </c>
    </row>
    <row r="285" ht="15.75" customHeight="1">
      <c r="A285" s="2" t="str">
        <f>HYPERLINK("https://stackoverflow.com/q/47910518", "47910518")</f>
        <v>47910518</v>
      </c>
      <c r="B285" s="3">
        <v>0.3709544423830138</v>
      </c>
    </row>
    <row r="286" ht="15.75" customHeight="1">
      <c r="A286" s="2" t="str">
        <f>HYPERLINK("https://stackoverflow.com/q/48805877", "48805877")</f>
        <v>48805877</v>
      </c>
      <c r="B286" s="3">
        <v>0.3701113701113702</v>
      </c>
    </row>
    <row r="287" ht="15.75" customHeight="1">
      <c r="A287" s="2" t="str">
        <f>HYPERLINK("https://stackoverflow.com/q/46636237", "46636237")</f>
        <v>46636237</v>
      </c>
      <c r="B287" s="3">
        <v>0.3699214365881033</v>
      </c>
    </row>
    <row r="288" ht="15.75" customHeight="1">
      <c r="A288" s="2" t="str">
        <f>HYPERLINK("https://stackoverflow.com/q/58602509", "58602509")</f>
        <v>58602509</v>
      </c>
      <c r="B288" s="3">
        <v>0.3698589268209522</v>
      </c>
    </row>
    <row r="289" ht="15.75" customHeight="1">
      <c r="A289" s="2" t="str">
        <f>HYPERLINK("https://stackoverflow.com/q/60769225", "60769225")</f>
        <v>60769225</v>
      </c>
      <c r="B289" s="3">
        <v>0.3693379103535353</v>
      </c>
    </row>
    <row r="290" ht="15.75" customHeight="1">
      <c r="A290" s="2" t="str">
        <f>HYPERLINK("https://stackoverflow.com/q/42647054", "42647054")</f>
        <v>42647054</v>
      </c>
      <c r="B290" s="3">
        <v>0.3685727915707382</v>
      </c>
    </row>
    <row r="291" ht="15.75" customHeight="1">
      <c r="A291" s="2" t="str">
        <f>HYPERLINK("https://stackoverflow.com/q/50624609", "50624609")</f>
        <v>50624609</v>
      </c>
      <c r="B291" s="3">
        <v>0.3681313131313131</v>
      </c>
    </row>
    <row r="292" ht="15.75" customHeight="1">
      <c r="A292" s="2" t="str">
        <f>HYPERLINK("https://stackoverflow.com/q/55118699", "55118699")</f>
        <v>55118699</v>
      </c>
      <c r="B292" s="3">
        <v>0.3680218946813071</v>
      </c>
    </row>
    <row r="293" ht="15.75" customHeight="1">
      <c r="A293" s="2" t="str">
        <f>HYPERLINK("https://stackoverflow.com/q/57264711", "57264711")</f>
        <v>57264711</v>
      </c>
      <c r="B293" s="3">
        <v>0.3677557699904068</v>
      </c>
    </row>
    <row r="294" ht="15.75" customHeight="1">
      <c r="A294" s="2" t="str">
        <f>HYPERLINK("https://stackoverflow.com/q/57714229", "57714229")</f>
        <v>57714229</v>
      </c>
      <c r="B294" s="3">
        <v>0.3661310440971458</v>
      </c>
    </row>
    <row r="295" ht="15.75" customHeight="1">
      <c r="A295" s="2" t="str">
        <f>HYPERLINK("https://stackoverflow.com/q/57461595", "57461595")</f>
        <v>57461595</v>
      </c>
      <c r="B295" s="3">
        <v>0.3635416296612076</v>
      </c>
    </row>
    <row r="296" ht="15.75" customHeight="1">
      <c r="A296" s="2" t="str">
        <f>HYPERLINK("https://stackoverflow.com/q/57996398", "57996398")</f>
        <v>57996398</v>
      </c>
      <c r="B296" s="3">
        <v>0.362979106129791</v>
      </c>
    </row>
    <row r="297" ht="15.75" customHeight="1">
      <c r="A297" s="2" t="str">
        <f>HYPERLINK("https://stackoverflow.com/q/58867261", "58867261")</f>
        <v>58867261</v>
      </c>
      <c r="B297" s="3">
        <v>0.3629705414271331</v>
      </c>
    </row>
    <row r="298" ht="15.75" customHeight="1">
      <c r="A298" s="2" t="str">
        <f>HYPERLINK("https://stackoverflow.com/q/50629028", "50629028")</f>
        <v>50629028</v>
      </c>
      <c r="B298" s="3">
        <v>0.3615342133860652</v>
      </c>
    </row>
    <row r="299" ht="15.75" customHeight="1">
      <c r="A299" s="2" t="str">
        <f>HYPERLINK("https://stackoverflow.com/q/58205707", "58205707")</f>
        <v>58205707</v>
      </c>
      <c r="B299" s="3">
        <v>0.3609771181199753</v>
      </c>
    </row>
    <row r="300" ht="15.75" customHeight="1">
      <c r="A300" s="2" t="str">
        <f>HYPERLINK("https://stackoverflow.com/q/15224492", "15224492")</f>
        <v>15224492</v>
      </c>
      <c r="B300" s="3">
        <v>0.3607503607503607</v>
      </c>
    </row>
    <row r="301" ht="15.75" customHeight="1">
      <c r="A301" s="2" t="str">
        <f>HYPERLINK("https://stackoverflow.com/q/53990868", "53990868")</f>
        <v>53990868</v>
      </c>
      <c r="B301" s="3">
        <v>0.3585168626152233</v>
      </c>
    </row>
    <row r="302" ht="15.75" customHeight="1">
      <c r="A302" s="2" t="str">
        <f>HYPERLINK("https://stackoverflow.com/q/48591858", "48591858")</f>
        <v>48591858</v>
      </c>
      <c r="B302" s="3">
        <v>0.3577820646786163</v>
      </c>
    </row>
    <row r="303" ht="15.75" customHeight="1">
      <c r="A303" s="2" t="str">
        <f>HYPERLINK("https://stackoverflow.com/q/43924709", "43924709")</f>
        <v>43924709</v>
      </c>
      <c r="B303" s="3">
        <v>0.3576956616524962</v>
      </c>
    </row>
    <row r="304" ht="15.75" customHeight="1">
      <c r="A304" s="2" t="str">
        <f>HYPERLINK("https://stackoverflow.com/q/49249899", "49249899")</f>
        <v>49249899</v>
      </c>
      <c r="B304" s="3">
        <v>0.3554405262590316</v>
      </c>
    </row>
    <row r="305" ht="15.75" customHeight="1">
      <c r="A305" s="2" t="str">
        <f>HYPERLINK("https://stackoverflow.com/q/45310175", "45310175")</f>
        <v>45310175</v>
      </c>
      <c r="B305" s="3">
        <v>0.354653804480794</v>
      </c>
    </row>
    <row r="306" ht="15.75" customHeight="1">
      <c r="A306" s="2" t="str">
        <f>HYPERLINK("https://stackoverflow.com/q/58181033", "58181033")</f>
        <v>58181033</v>
      </c>
      <c r="B306" s="3">
        <v>0.3542935407342188</v>
      </c>
    </row>
    <row r="307" ht="15.75" customHeight="1">
      <c r="A307" s="2" t="str">
        <f>HYPERLINK("https://stackoverflow.com/q/43500546", "43500546")</f>
        <v>43500546</v>
      </c>
      <c r="B307" s="3">
        <v>0.3532090759547017</v>
      </c>
    </row>
    <row r="308" ht="15.75" customHeight="1">
      <c r="A308" s="2" t="str">
        <f>HYPERLINK("https://stackoverflow.com/q/43618424", "43618424")</f>
        <v>43618424</v>
      </c>
      <c r="B308" s="3">
        <v>0.352468787251396</v>
      </c>
    </row>
    <row r="309" ht="15.75" customHeight="1">
      <c r="A309" s="2" t="str">
        <f>HYPERLINK("https://stackoverflow.com/q/53961151", "53961151")</f>
        <v>53961151</v>
      </c>
      <c r="B309" s="3">
        <v>0.3500022648004711</v>
      </c>
    </row>
    <row r="310" ht="15.75" customHeight="1">
      <c r="A310" s="2" t="str">
        <f>HYPERLINK("https://stackoverflow.com/q/59098983", "59098983")</f>
        <v>59098983</v>
      </c>
      <c r="B310" s="3">
        <v>0.3492211113694491</v>
      </c>
    </row>
    <row r="311" ht="15.75" customHeight="1">
      <c r="A311" s="2" t="str">
        <f>HYPERLINK("https://stackoverflow.com/q/49020892", "49020892")</f>
        <v>49020892</v>
      </c>
      <c r="B311" s="3">
        <v>0.3490405032644719</v>
      </c>
    </row>
    <row r="312" ht="15.75" customHeight="1">
      <c r="A312" s="2" t="str">
        <f>HYPERLINK("https://stackoverflow.com/q/54011731", "54011731")</f>
        <v>54011731</v>
      </c>
      <c r="B312" s="3">
        <v>0.3472618562304661</v>
      </c>
    </row>
    <row r="313" ht="15.75" customHeight="1">
      <c r="A313" s="2" t="str">
        <f>HYPERLINK("https://stackoverflow.com/q/41233968", "41233968")</f>
        <v>41233968</v>
      </c>
      <c r="B313" s="3">
        <v>0.342933710280649</v>
      </c>
    </row>
    <row r="314" ht="15.75" customHeight="1">
      <c r="A314" s="2" t="str">
        <f>HYPERLINK("https://stackoverflow.com/q/41867303", "41867303")</f>
        <v>41867303</v>
      </c>
      <c r="B314" s="3">
        <v>0.3420674089438842</v>
      </c>
    </row>
    <row r="315" ht="15.75" customHeight="1">
      <c r="A315" s="2" t="str">
        <f>HYPERLINK("https://stackoverflow.com/q/54902614", "54902614")</f>
        <v>54902614</v>
      </c>
      <c r="B315" s="3">
        <v>0.3410120987376858</v>
      </c>
    </row>
    <row r="316" ht="15.75" customHeight="1">
      <c r="A316" s="2" t="str">
        <f>HYPERLINK("https://stackoverflow.com/q/45697947", "45697947")</f>
        <v>45697947</v>
      </c>
      <c r="B316" s="3">
        <v>0.3401894593604438</v>
      </c>
    </row>
    <row r="317" ht="15.75" customHeight="1">
      <c r="A317" s="2" t="str">
        <f>HYPERLINK("https://stackoverflow.com/q/58937485", "58937485")</f>
        <v>58937485</v>
      </c>
      <c r="B317" s="3">
        <v>0.3362288088765114</v>
      </c>
    </row>
    <row r="318" ht="15.75" customHeight="1">
      <c r="A318" s="2" t="str">
        <f>HYPERLINK("https://stackoverflow.com/q/57363284", "57363284")</f>
        <v>57363284</v>
      </c>
      <c r="B318" s="3">
        <v>0.3360338074623789</v>
      </c>
    </row>
    <row r="319" ht="15.75" customHeight="1">
      <c r="A319" s="2" t="str">
        <f>HYPERLINK("https://stackoverflow.com/q/52154790", "52154790")</f>
        <v>52154790</v>
      </c>
      <c r="B319" s="3">
        <v>0.3359745156152342</v>
      </c>
    </row>
    <row r="320" ht="15.75" customHeight="1">
      <c r="A320" s="2" t="str">
        <f>HYPERLINK("https://stackoverflow.com/q/57124843", "57124843")</f>
        <v>57124843</v>
      </c>
      <c r="B320" s="3">
        <v>0.3343927667386434</v>
      </c>
    </row>
    <row r="321" ht="15.75" customHeight="1">
      <c r="A321" s="2" t="str">
        <f>HYPERLINK("https://stackoverflow.com/q/58031932", "58031932")</f>
        <v>58031932</v>
      </c>
      <c r="B321" s="3">
        <v>0.3336792583367926</v>
      </c>
    </row>
    <row r="322" ht="15.75" customHeight="1">
      <c r="A322" s="2" t="str">
        <f>HYPERLINK("https://stackoverflow.com/q/55193693", "55193693")</f>
        <v>55193693</v>
      </c>
      <c r="B322" s="3">
        <v>0.3302948180996962</v>
      </c>
    </row>
    <row r="323" ht="15.75" customHeight="1">
      <c r="A323" s="2" t="str">
        <f>HYPERLINK("https://stackoverflow.com/q/56280365", "56280365")</f>
        <v>56280365</v>
      </c>
      <c r="B323" s="3">
        <v>0.3298088093409731</v>
      </c>
    </row>
    <row r="324" ht="15.75" customHeight="1">
      <c r="A324" s="2" t="str">
        <f>HYPERLINK("https://stackoverflow.com/q/22008343", "22008343")</f>
        <v>22008343</v>
      </c>
      <c r="B324" s="3">
        <v>0.3297625940938043</v>
      </c>
    </row>
    <row r="325" ht="15.75" customHeight="1">
      <c r="A325" s="2" t="str">
        <f>HYPERLINK("https://stackoverflow.com/q/54574451", "54574451")</f>
        <v>54574451</v>
      </c>
      <c r="B325" s="3">
        <v>0.3291531966795741</v>
      </c>
    </row>
    <row r="326" ht="15.75" customHeight="1">
      <c r="A326" s="2" t="str">
        <f>HYPERLINK("https://stackoverflow.com/q/52133532", "52133532")</f>
        <v>52133532</v>
      </c>
      <c r="B326" s="3">
        <v>0.3280789962404312</v>
      </c>
    </row>
    <row r="327" ht="15.75" customHeight="1">
      <c r="A327" s="2" t="str">
        <f>HYPERLINK("https://stackoverflow.com/q/56183981", "56183981")</f>
        <v>56183981</v>
      </c>
      <c r="B327" s="3">
        <v>0.3279681083835387</v>
      </c>
    </row>
    <row r="328" ht="15.75" customHeight="1">
      <c r="A328" s="2" t="str">
        <f>HYPERLINK("https://stackoverflow.com/q/59904208", "59904208")</f>
        <v>59904208</v>
      </c>
      <c r="B328" s="3">
        <v>0.3255992265893256</v>
      </c>
    </row>
    <row r="329" ht="15.75" customHeight="1">
      <c r="A329" s="2" t="str">
        <f>HYPERLINK("https://stackoverflow.com/q/46227182", "46227182")</f>
        <v>46227182</v>
      </c>
      <c r="B329" s="3">
        <v>0.3210375675432854</v>
      </c>
    </row>
    <row r="330" ht="15.75" customHeight="1">
      <c r="A330" s="2" t="str">
        <f>HYPERLINK("https://stackoverflow.com/q/53082622", "53082622")</f>
        <v>53082622</v>
      </c>
      <c r="B330" s="3">
        <v>0.3207464048585544</v>
      </c>
    </row>
    <row r="331" ht="15.75" customHeight="1">
      <c r="A331" s="2" t="str">
        <f>HYPERLINK("https://stackoverflow.com/q/58632765", "58632765")</f>
        <v>58632765</v>
      </c>
      <c r="B331" s="3">
        <v>0.3193278943278943</v>
      </c>
    </row>
    <row r="332" ht="15.75" customHeight="1">
      <c r="A332" s="2" t="str">
        <f>HYPERLINK("https://stackoverflow.com/q/46595947", "46595947")</f>
        <v>46595947</v>
      </c>
      <c r="B332" s="3">
        <v>0.319207702020202</v>
      </c>
    </row>
    <row r="333" ht="15.75" customHeight="1">
      <c r="A333" s="2" t="str">
        <f>HYPERLINK("https://stackoverflow.com/q/43908577", "43908577")</f>
        <v>43908577</v>
      </c>
      <c r="B333" s="3">
        <v>0.314833233870433</v>
      </c>
    </row>
    <row r="334" ht="15.75" customHeight="1">
      <c r="A334" s="2" t="str">
        <f>HYPERLINK("https://stackoverflow.com/q/51999779", "51999779")</f>
        <v>51999779</v>
      </c>
      <c r="B334" s="3">
        <v>0.3131313131313131</v>
      </c>
    </row>
    <row r="335" ht="15.75" customHeight="1">
      <c r="A335" s="2" t="str">
        <f>HYPERLINK("https://stackoverflow.com/q/45224565", "45224565")</f>
        <v>45224565</v>
      </c>
      <c r="B335" s="3">
        <v>0.3115865707722709</v>
      </c>
    </row>
    <row r="336" ht="15.75" customHeight="1">
      <c r="A336" s="2" t="str">
        <f>HYPERLINK("https://stackoverflow.com/q/51383918", "51383918")</f>
        <v>51383918</v>
      </c>
      <c r="B336" s="3">
        <v>0.3094843401189135</v>
      </c>
    </row>
    <row r="337" ht="15.75" customHeight="1">
      <c r="A337" s="2" t="str">
        <f>HYPERLINK("https://stackoverflow.com/q/53487133", "53487133")</f>
        <v>53487133</v>
      </c>
      <c r="B337" s="3">
        <v>0.3093343507012572</v>
      </c>
    </row>
    <row r="338" ht="15.75" customHeight="1">
      <c r="A338" s="2" t="str">
        <f>HYPERLINK("https://stackoverflow.com/q/58512106", "58512106")</f>
        <v>58512106</v>
      </c>
      <c r="B338" s="3">
        <v>0.3062530062530062</v>
      </c>
    </row>
    <row r="339" ht="15.75" customHeight="1">
      <c r="A339" s="2" t="str">
        <f>HYPERLINK("https://stackoverflow.com/q/52772128", "52772128")</f>
        <v>52772128</v>
      </c>
      <c r="B339" s="3">
        <v>0.3042111253378859</v>
      </c>
    </row>
    <row r="340" ht="15.75" customHeight="1">
      <c r="A340" s="2" t="str">
        <f>HYPERLINK("https://stackoverflow.com/q/56860758", "56860758")</f>
        <v>56860758</v>
      </c>
      <c r="B340" s="3">
        <v>0.3022101355434689</v>
      </c>
    </row>
    <row r="341" ht="15.75" customHeight="1">
      <c r="A341" s="2" t="str">
        <f>HYPERLINK("https://stackoverflow.com/q/51016243", "51016243")</f>
        <v>51016243</v>
      </c>
      <c r="B341" s="3">
        <v>0.3016919417993724</v>
      </c>
    </row>
    <row r="342" ht="15.75" customHeight="1">
      <c r="A342" s="2" t="str">
        <f>HYPERLINK("https://stackoverflow.com/q/55043215", "55043215")</f>
        <v>55043215</v>
      </c>
      <c r="B342" s="3">
        <v>0.3002096170619847</v>
      </c>
    </row>
    <row r="343" ht="15.75" customHeight="1">
      <c r="A343" s="2" t="str">
        <f>HYPERLINK("https://stackoverflow.com/q/41645111", "41645111")</f>
        <v>41645111</v>
      </c>
      <c r="B343" s="3">
        <v>0.2990468060890596</v>
      </c>
    </row>
    <row r="344" ht="15.75" customHeight="1">
      <c r="A344" s="2" t="str">
        <f>HYPERLINK("https://stackoverflow.com/q/31101619", "31101619")</f>
        <v>31101619</v>
      </c>
      <c r="B344" s="3">
        <v>0.2988720538720538</v>
      </c>
    </row>
    <row r="345" ht="15.75" customHeight="1">
      <c r="A345" s="2" t="str">
        <f>HYPERLINK("https://stackoverflow.com/q/52406753", "52406753")</f>
        <v>52406753</v>
      </c>
      <c r="B345" s="3">
        <v>0.2972582972582973</v>
      </c>
    </row>
    <row r="346" ht="15.75" customHeight="1">
      <c r="A346" s="2" t="str">
        <f>HYPERLINK("https://stackoverflow.com/q/57617520", "57617520")</f>
        <v>57617520</v>
      </c>
      <c r="B346" s="3">
        <v>0.2961449022600102</v>
      </c>
    </row>
    <row r="347" ht="15.75" customHeight="1">
      <c r="A347" s="2" t="str">
        <f>HYPERLINK("https://stackoverflow.com/q/43213661", "43213661")</f>
        <v>43213661</v>
      </c>
      <c r="B347" s="3">
        <v>0.2936351088525002</v>
      </c>
    </row>
    <row r="348" ht="15.75" customHeight="1">
      <c r="A348" s="2" t="str">
        <f>HYPERLINK("https://stackoverflow.com/q/51831600", "51831600")</f>
        <v>51831600</v>
      </c>
      <c r="B348" s="3">
        <v>0.2923563364739835</v>
      </c>
    </row>
    <row r="349" ht="15.75" customHeight="1">
      <c r="A349" s="2" t="str">
        <f>HYPERLINK("https://stackoverflow.com/q/45312549", "45312549")</f>
        <v>45312549</v>
      </c>
      <c r="B349" s="3">
        <v>0.2915946859608832</v>
      </c>
    </row>
    <row r="350" ht="15.75" customHeight="1">
      <c r="A350" s="2" t="str">
        <f>HYPERLINK("https://stackoverflow.com/q/53208833", "53208833")</f>
        <v>53208833</v>
      </c>
      <c r="B350" s="3">
        <v>0.2897132762603615</v>
      </c>
    </row>
    <row r="351" ht="15.75" customHeight="1">
      <c r="A351" s="2" t="str">
        <f>HYPERLINK("https://stackoverflow.com/q/44267405", "44267405")</f>
        <v>44267405</v>
      </c>
      <c r="B351" s="3">
        <v>0.287703666344443</v>
      </c>
    </row>
    <row r="352" ht="15.75" customHeight="1">
      <c r="A352" s="2" t="str">
        <f>HYPERLINK("https://stackoverflow.com/q/45975826", "45975826")</f>
        <v>45975826</v>
      </c>
      <c r="B352" s="3">
        <v>0.2869458920414334</v>
      </c>
    </row>
    <row r="353" ht="15.75" customHeight="1">
      <c r="A353" s="2" t="str">
        <f>HYPERLINK("https://stackoverflow.com/q/59790652", "59790652")</f>
        <v>59790652</v>
      </c>
      <c r="B353" s="3">
        <v>0.2868797868797869</v>
      </c>
    </row>
    <row r="354" ht="15.75" customHeight="1">
      <c r="A354" s="2" t="str">
        <f>HYPERLINK("https://stackoverflow.com/q/50479987", "50479987")</f>
        <v>50479987</v>
      </c>
      <c r="B354" s="3">
        <v>0.2846127946127947</v>
      </c>
    </row>
    <row r="355" ht="15.75" customHeight="1">
      <c r="A355" s="2" t="str">
        <f>HYPERLINK("https://stackoverflow.com/q/43947704", "43947704")</f>
        <v>43947704</v>
      </c>
      <c r="B355" s="3">
        <v>0.2838915470494418</v>
      </c>
    </row>
    <row r="356" ht="15.75" customHeight="1">
      <c r="A356" s="2" t="str">
        <f>HYPERLINK("https://stackoverflow.com/q/56235510", "56235510")</f>
        <v>56235510</v>
      </c>
      <c r="B356" s="3">
        <v>0.2796996513810673</v>
      </c>
    </row>
    <row r="357" ht="15.75" customHeight="1">
      <c r="A357" s="2" t="str">
        <f>HYPERLINK("https://stackoverflow.com/q/56178580", "56178580")</f>
        <v>56178580</v>
      </c>
      <c r="B357" s="3">
        <v>0.277268360841848</v>
      </c>
    </row>
    <row r="358" ht="15.75" customHeight="1">
      <c r="A358" s="2" t="str">
        <f>HYPERLINK("https://stackoverflow.com/q/57225559", "57225559")</f>
        <v>57225559</v>
      </c>
      <c r="B358" s="3">
        <v>0.276325036449647</v>
      </c>
    </row>
    <row r="359" ht="15.75" customHeight="1">
      <c r="A359" s="2" t="str">
        <f>HYPERLINK("https://stackoverflow.com/q/57359844", "57359844")</f>
        <v>57359844</v>
      </c>
      <c r="B359" s="3">
        <v>0.2762554819138061</v>
      </c>
    </row>
    <row r="360" ht="15.75" customHeight="1">
      <c r="A360" s="2" t="str">
        <f>HYPERLINK("https://stackoverflow.com/q/56958594", "56958594")</f>
        <v>56958594</v>
      </c>
      <c r="B360" s="3">
        <v>0.276238952020202</v>
      </c>
    </row>
    <row r="361" ht="15.75" customHeight="1">
      <c r="A361" s="2" t="str">
        <f>HYPERLINK("https://stackoverflow.com/q/51865071", "51865071")</f>
        <v>51865071</v>
      </c>
      <c r="B361" s="3">
        <v>0.2755769990406862</v>
      </c>
    </row>
    <row r="362" ht="15.75" customHeight="1">
      <c r="A362" s="2" t="str">
        <f>HYPERLINK("https://stackoverflow.com/q/59420530", "59420530")</f>
        <v>59420530</v>
      </c>
      <c r="B362" s="3">
        <v>0.2695965502983047</v>
      </c>
    </row>
    <row r="363" ht="15.75" customHeight="1">
      <c r="A363" s="2" t="str">
        <f>HYPERLINK("https://stackoverflow.com/q/58401391", "58401391")</f>
        <v>58401391</v>
      </c>
      <c r="B363" s="3">
        <v>0.2678443199770215</v>
      </c>
    </row>
    <row r="364" ht="15.75" customHeight="1">
      <c r="A364" s="2" t="str">
        <f>HYPERLINK("https://stackoverflow.com/q/47345382", "47345382")</f>
        <v>47345382</v>
      </c>
      <c r="B364" s="3">
        <v>0.2675677639706417</v>
      </c>
    </row>
    <row r="365" ht="15.75" customHeight="1">
      <c r="A365" s="2" t="str">
        <f>HYPERLINK("https://stackoverflow.com/q/56637616", "56637616")</f>
        <v>56637616</v>
      </c>
      <c r="B365" s="3">
        <v>0.2663119747089214</v>
      </c>
    </row>
    <row r="366" ht="15.75" customHeight="1">
      <c r="A366" s="2" t="str">
        <f>HYPERLINK("https://stackoverflow.com/q/41984603", "41984603")</f>
        <v>41984603</v>
      </c>
      <c r="B366" s="3">
        <v>0.2646013804355993</v>
      </c>
    </row>
    <row r="367" ht="15.75" customHeight="1">
      <c r="A367" s="2" t="str">
        <f>HYPERLINK("https://stackoverflow.com/q/52213181", "52213181")</f>
        <v>52213181</v>
      </c>
      <c r="B367" s="3">
        <v>0.2596988998262884</v>
      </c>
    </row>
    <row r="368" ht="15.75" customHeight="1">
      <c r="A368" s="2" t="str">
        <f>HYPERLINK("https://stackoverflow.com/q/48791497", "48791497")</f>
        <v>48791497</v>
      </c>
      <c r="B368" s="3">
        <v>0.2566341379900702</v>
      </c>
    </row>
    <row r="369" ht="15.75" customHeight="1">
      <c r="A369" s="2" t="str">
        <f>HYPERLINK("https://stackoverflow.com/q/38112943", "38112943")</f>
        <v>38112943</v>
      </c>
      <c r="B369" s="3">
        <v>0.2565934393046377</v>
      </c>
    </row>
    <row r="370" ht="15.75" customHeight="1">
      <c r="A370" s="2" t="str">
        <f>HYPERLINK("https://stackoverflow.com/q/58054024", "58054024")</f>
        <v>58054024</v>
      </c>
      <c r="B370" s="3">
        <v>0.2547232718381862</v>
      </c>
    </row>
    <row r="371" ht="15.75" customHeight="1">
      <c r="A371" s="2" t="str">
        <f>HYPERLINK("https://stackoverflow.com/q/49301986", "49301986")</f>
        <v>49301986</v>
      </c>
      <c r="B371" s="3">
        <v>0.2438142896858493</v>
      </c>
    </row>
    <row r="372" ht="15.75" customHeight="1">
      <c r="A372" s="2" t="str">
        <f>HYPERLINK("https://stackoverflow.com/q/59164289", "59164289")</f>
        <v>59164289</v>
      </c>
      <c r="B372" s="3">
        <v>0.2412492269635127</v>
      </c>
    </row>
    <row r="373" ht="15.75" customHeight="1">
      <c r="A373" s="2" t="str">
        <f>HYPERLINK("https://stackoverflow.com/q/54373790", "54373790")</f>
        <v>54373790</v>
      </c>
      <c r="B373" s="3">
        <v>0.2396043149366635</v>
      </c>
    </row>
    <row r="374" ht="15.75" customHeight="1">
      <c r="A374" s="2" t="str">
        <f>HYPERLINK("https://stackoverflow.com/q/58323730", "58323730")</f>
        <v>58323730</v>
      </c>
      <c r="B374" s="3">
        <v>0.2391345606376922</v>
      </c>
    </row>
    <row r="375" ht="15.75" customHeight="1">
      <c r="A375" s="2" t="str">
        <f>HYPERLINK("https://stackoverflow.com/q/57191507", "57191507")</f>
        <v>57191507</v>
      </c>
      <c r="B375" s="3">
        <v>0.2203893776474421</v>
      </c>
    </row>
    <row r="376" ht="15.75" customHeight="1">
      <c r="A376" s="2" t="str">
        <f>HYPERLINK("https://stackoverflow.com/q/53862192", "53862192")</f>
        <v>53862192</v>
      </c>
      <c r="B376" s="3">
        <v>0.2090193271295634</v>
      </c>
    </row>
    <row r="377" ht="15.75" customHeight="1">
      <c r="A377" s="2" t="str">
        <f>HYPERLINK("https://stackoverflow.com/q/46206207", "46206207")</f>
        <v>46206207</v>
      </c>
      <c r="B377" s="3">
        <v>0.1997370969973709</v>
      </c>
    </row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2020-12-22T01:28:30Z</dcterms:created>
  <dc:creator>openpyxl</dc:creator>
</cp:coreProperties>
</file>