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0.4261678543151227</v>
      </c>
    </row>
    <row r="3">
      <c r="A3">
        <f>HYPERLINK("https://stackoverflow.com/q/13767870", "13767870")</f>
        <v/>
      </c>
      <c r="B3" t="n">
        <v>0.3017711171662126</v>
      </c>
    </row>
    <row r="4">
      <c r="A4">
        <f>HYPERLINK("https://stackoverflow.com/q/13929746", "13929746")</f>
        <v/>
      </c>
      <c r="B4" t="n">
        <v>0.25</v>
      </c>
    </row>
    <row r="5">
      <c r="A5">
        <f>HYPERLINK("https://stackoverflow.com/q/17758355", "17758355")</f>
        <v/>
      </c>
      <c r="B5" t="n">
        <v>0.3844632768361582</v>
      </c>
    </row>
    <row r="6">
      <c r="A6">
        <f>HYPERLINK("https://stackoverflow.com/q/17934697", "17934697")</f>
        <v/>
      </c>
      <c r="B6" t="n">
        <v>0.3715384615384615</v>
      </c>
    </row>
    <row r="7">
      <c r="A7">
        <f>HYPERLINK("https://stackoverflow.com/q/17958629", "17958629")</f>
        <v/>
      </c>
      <c r="B7" t="n">
        <v>0.5933179723502304</v>
      </c>
    </row>
    <row r="8">
      <c r="A8">
        <f>HYPERLINK("https://stackoverflow.com/q/18368258", "18368258")</f>
        <v/>
      </c>
      <c r="B8" t="n">
        <v>0.3493091537132988</v>
      </c>
    </row>
    <row r="9">
      <c r="A9">
        <f>HYPERLINK("https://stackoverflow.com/q/19438872", "19438872")</f>
        <v/>
      </c>
      <c r="B9" t="n">
        <v>0.4718683651804672</v>
      </c>
    </row>
    <row r="10">
      <c r="A10">
        <f>HYPERLINK("https://stackoverflow.com/q/19802076", "19802076")</f>
        <v/>
      </c>
      <c r="B10" t="n">
        <v>0.4089861751152074</v>
      </c>
    </row>
    <row r="11">
      <c r="A11">
        <f>HYPERLINK("https://stackoverflow.com/q/20437820", "20437820")</f>
        <v/>
      </c>
      <c r="B11" t="n">
        <v>0.6384057971014492</v>
      </c>
    </row>
    <row r="12">
      <c r="A12">
        <f>HYPERLINK("https://stackoverflow.com/q/21122367", "21122367")</f>
        <v/>
      </c>
      <c r="B12" t="n">
        <v>0.3890374331550802</v>
      </c>
    </row>
    <row r="13">
      <c r="A13">
        <f>HYPERLINK("https://stackoverflow.com/q/22563944", "22563944")</f>
        <v/>
      </c>
      <c r="B13" t="n">
        <v>0.4482872200263504</v>
      </c>
    </row>
    <row r="14">
      <c r="A14">
        <f>HYPERLINK("https://stackoverflow.com/q/23073453", "23073453")</f>
        <v/>
      </c>
      <c r="B14" t="n">
        <v>0.2927807486631016</v>
      </c>
    </row>
    <row r="15">
      <c r="A15">
        <f>HYPERLINK("https://stackoverflow.com/q/23984516", "23984516")</f>
        <v/>
      </c>
      <c r="B15" t="n">
        <v>0.3812275295326143</v>
      </c>
    </row>
    <row r="16">
      <c r="A16">
        <f>HYPERLINK("https://stackoverflow.com/q/24764540", "24764540")</f>
        <v/>
      </c>
      <c r="B16" t="n">
        <v>0.3272200772200773</v>
      </c>
    </row>
    <row r="17">
      <c r="A17">
        <f>HYPERLINK("https://stackoverflow.com/q/25801442", "25801442")</f>
        <v/>
      </c>
      <c r="B17" t="n">
        <v>0.3873056994818653</v>
      </c>
    </row>
    <row r="18">
      <c r="A18">
        <f>HYPERLINK("https://stackoverflow.com/q/26779046", "26779046")</f>
        <v/>
      </c>
      <c r="B18" t="n">
        <v>0.3232436472346787</v>
      </c>
    </row>
    <row r="19">
      <c r="A19">
        <f>HYPERLINK("https://stackoverflow.com/q/29060765", "29060765")</f>
        <v/>
      </c>
      <c r="B19" t="n">
        <v>0.3147382920110193</v>
      </c>
    </row>
    <row r="20">
      <c r="A20">
        <f>HYPERLINK("https://stackoverflow.com/q/29386945", "29386945")</f>
        <v/>
      </c>
      <c r="B20" t="n">
        <v>0.2362745098039216</v>
      </c>
    </row>
    <row r="21">
      <c r="A21">
        <f>HYPERLINK("https://stackoverflow.com/q/31139620", "31139620")</f>
        <v/>
      </c>
      <c r="B21" t="n">
        <v>0.2764367816091953</v>
      </c>
    </row>
    <row r="22">
      <c r="A22">
        <f>HYPERLINK("https://stackoverflow.com/q/31593793", "31593793")</f>
        <v/>
      </c>
      <c r="B22" t="n">
        <v>0.628640776699029</v>
      </c>
    </row>
    <row r="23">
      <c r="A23">
        <f>HYPERLINK("https://stackoverflow.com/q/32706271", "32706271")</f>
        <v/>
      </c>
      <c r="B23" t="n">
        <v>0.4545123726346434</v>
      </c>
    </row>
    <row r="24">
      <c r="A24">
        <f>HYPERLINK("https://stackoverflow.com/q/32837080", "32837080")</f>
        <v/>
      </c>
      <c r="B24" t="n">
        <v>0.4699730094466938</v>
      </c>
    </row>
    <row r="25">
      <c r="A25">
        <f>HYPERLINK("https://stackoverflow.com/q/34179466", "34179466")</f>
        <v/>
      </c>
      <c r="B25" t="n">
        <v>0.4409385113268608</v>
      </c>
    </row>
    <row r="26">
      <c r="A26">
        <f>HYPERLINK("https://stackoverflow.com/q/35302025", "35302025")</f>
        <v/>
      </c>
      <c r="B26" t="n">
        <v>0.7547755491881567</v>
      </c>
    </row>
    <row r="27">
      <c r="A27">
        <f>HYPERLINK("https://stackoverflow.com/q/35578153", "35578153")</f>
        <v/>
      </c>
      <c r="B27" t="n">
        <v>0.4597130242825607</v>
      </c>
    </row>
    <row r="28">
      <c r="A28">
        <f>HYPERLINK("https://stackoverflow.com/q/36229215", "36229215")</f>
        <v/>
      </c>
      <c r="B28" t="n">
        <v>0.2233475479744137</v>
      </c>
    </row>
    <row r="29">
      <c r="A29">
        <f>HYPERLINK("https://stackoverflow.com/q/36643655", "36643655")</f>
        <v/>
      </c>
      <c r="B29" t="n">
        <v>0.6384057971014492</v>
      </c>
    </row>
    <row r="30">
      <c r="A30">
        <f>HYPERLINK("https://stackoverflow.com/q/36813793", "36813793")</f>
        <v/>
      </c>
      <c r="B30" t="n">
        <v>0.508594917787743</v>
      </c>
    </row>
    <row r="31">
      <c r="A31">
        <f>HYPERLINK("https://stackoverflow.com/q/37159918", "37159918")</f>
        <v/>
      </c>
      <c r="B31" t="n">
        <v>0.2964480874316938</v>
      </c>
    </row>
    <row r="32">
      <c r="A32">
        <f>HYPERLINK("https://stackoverflow.com/q/37945129", "37945129")</f>
        <v/>
      </c>
      <c r="B32" t="n">
        <v>0.3852941176470588</v>
      </c>
    </row>
    <row r="33">
      <c r="A33">
        <f>HYPERLINK("https://stackoverflow.com/q/38168927", "38168927")</f>
        <v/>
      </c>
      <c r="B33" t="n">
        <v>0.3459232613908872</v>
      </c>
    </row>
    <row r="34">
      <c r="A34">
        <f>HYPERLINK("https://stackoverflow.com/q/38327633", "38327633")</f>
        <v/>
      </c>
      <c r="B34" t="n">
        <v>0.5958498023715414</v>
      </c>
    </row>
    <row r="35">
      <c r="A35">
        <f>HYPERLINK("https://stackoverflow.com/q/39566021", "39566021")</f>
        <v/>
      </c>
      <c r="B35" t="n">
        <v>0.1859823399558499</v>
      </c>
    </row>
    <row r="36">
      <c r="A36">
        <f>HYPERLINK("https://stackoverflow.com/q/39875139", "39875139")</f>
        <v/>
      </c>
      <c r="B36" t="n">
        <v>0.6760485651214126</v>
      </c>
    </row>
    <row r="37">
      <c r="A37">
        <f>HYPERLINK("https://stackoverflow.com/q/40375194", "40375194")</f>
        <v/>
      </c>
      <c r="B37" t="n">
        <v>0.4834682860998652</v>
      </c>
    </row>
    <row r="38">
      <c r="A38">
        <f>HYPERLINK("https://stackoverflow.com/q/40395921", "40395921")</f>
        <v/>
      </c>
      <c r="B38" t="n">
        <v>0.4401960784313725</v>
      </c>
    </row>
    <row r="39">
      <c r="A39">
        <f>HYPERLINK("https://stackoverflow.com/q/40844174", "40844174")</f>
        <v/>
      </c>
      <c r="B39" t="n">
        <v>0.4625119388729703</v>
      </c>
    </row>
    <row r="40">
      <c r="A40">
        <f>HYPERLINK("https://stackoverflow.com/q/41201796", "41201796")</f>
        <v/>
      </c>
      <c r="B40" t="n">
        <v>0.4456241956241956</v>
      </c>
    </row>
    <row r="41">
      <c r="A41">
        <f>HYPERLINK("https://stackoverflow.com/q/41277345", "41277345")</f>
        <v/>
      </c>
      <c r="B41" t="n">
        <v>0.4136363636363636</v>
      </c>
    </row>
    <row r="42">
      <c r="A42">
        <f>HYPERLINK("https://stackoverflow.com/q/41438021", "41438021")</f>
        <v/>
      </c>
      <c r="B42" t="n">
        <v>0.2698618307426598</v>
      </c>
    </row>
    <row r="43">
      <c r="A43">
        <f>HYPERLINK("https://stackoverflow.com/q/41800137", "41800137")</f>
        <v/>
      </c>
      <c r="B43" t="n">
        <v>0.3960541813898705</v>
      </c>
    </row>
    <row r="44">
      <c r="A44">
        <f>HYPERLINK("https://stackoverflow.com/q/42024359", "42024359")</f>
        <v/>
      </c>
      <c r="B44" t="n">
        <v>0.5561430010070493</v>
      </c>
    </row>
    <row r="45">
      <c r="A45">
        <f>HYPERLINK("https://stackoverflow.com/q/42169656", "42169656")</f>
        <v/>
      </c>
      <c r="B45" t="n">
        <v>0.5378411910669975</v>
      </c>
    </row>
    <row r="46">
      <c r="A46">
        <f>HYPERLINK("https://stackoverflow.com/q/42784576", "42784576")</f>
        <v/>
      </c>
      <c r="B46" t="n">
        <v>0.2551546391752578</v>
      </c>
    </row>
    <row r="47">
      <c r="A47">
        <f>HYPERLINK("https://stackoverflow.com/q/42959530", "42959530")</f>
        <v/>
      </c>
      <c r="B47" t="n">
        <v>0.6893939393939396</v>
      </c>
    </row>
    <row r="48">
      <c r="A48">
        <f>HYPERLINK("https://stackoverflow.com/q/43096166", "43096166")</f>
        <v/>
      </c>
      <c r="B48" t="n">
        <v>0.4876811594202898</v>
      </c>
    </row>
    <row r="49">
      <c r="A49">
        <f>HYPERLINK("https://stackoverflow.com/q/43317136", "43317136")</f>
        <v/>
      </c>
      <c r="B49" t="n">
        <v>0.5178751258811681</v>
      </c>
    </row>
    <row r="50">
      <c r="A50">
        <f>HYPERLINK("https://stackoverflow.com/q/43655581", "43655581")</f>
        <v/>
      </c>
      <c r="B50" t="n">
        <v>0.600828729281768</v>
      </c>
    </row>
    <row r="51">
      <c r="A51">
        <f>HYPERLINK("https://stackoverflow.com/q/43733425", "43733425")</f>
        <v/>
      </c>
      <c r="B51" t="n">
        <v>0.460865561694291</v>
      </c>
    </row>
    <row r="52">
      <c r="A52">
        <f>HYPERLINK("https://stackoverflow.com/q/43737787", "43737787")</f>
        <v/>
      </c>
      <c r="B52" t="n">
        <v>0.448478561549101</v>
      </c>
    </row>
    <row r="53">
      <c r="A53">
        <f>HYPERLINK("https://stackoverflow.com/q/44131065", "44131065")</f>
        <v/>
      </c>
      <c r="B53" t="n">
        <v>0.3525641025641026</v>
      </c>
    </row>
    <row r="54">
      <c r="A54">
        <f>HYPERLINK("https://stackoverflow.com/q/44233707", "44233707")</f>
        <v/>
      </c>
      <c r="B54" t="n">
        <v>0.5068922305764411</v>
      </c>
    </row>
    <row r="55">
      <c r="A55">
        <f>HYPERLINK("https://stackoverflow.com/q/44497664", "44497664")</f>
        <v/>
      </c>
      <c r="B55" t="n">
        <v>0.6763565891472867</v>
      </c>
    </row>
    <row r="56">
      <c r="A56">
        <f>HYPERLINK("https://stackoverflow.com/q/44694808", "44694808")</f>
        <v/>
      </c>
      <c r="B56" t="n">
        <v>0.6886745796241344</v>
      </c>
    </row>
    <row r="57">
      <c r="A57">
        <f>HYPERLINK("https://stackoverflow.com/q/44727285", "44727285")</f>
        <v/>
      </c>
      <c r="B57" t="n">
        <v>0.613013698630137</v>
      </c>
    </row>
    <row r="58">
      <c r="A58">
        <f>HYPERLINK("https://stackoverflow.com/q/45334821", "45334821")</f>
        <v/>
      </c>
      <c r="B58" t="n">
        <v>0.6995934959349593</v>
      </c>
    </row>
    <row r="59">
      <c r="A59">
        <f>HYPERLINK("https://stackoverflow.com/q/45834435", "45834435")</f>
        <v/>
      </c>
      <c r="B59" t="n">
        <v>0.6172014260249555</v>
      </c>
    </row>
    <row r="60">
      <c r="A60">
        <f>HYPERLINK("https://stackoverflow.com/q/45931378", "45931378")</f>
        <v/>
      </c>
      <c r="B60" t="n">
        <v>0.3158536585365854</v>
      </c>
    </row>
    <row r="61">
      <c r="A61">
        <f>HYPERLINK("https://stackoverflow.com/q/45967361", "45967361")</f>
        <v/>
      </c>
      <c r="B61" t="n">
        <v>0.4771186440677966</v>
      </c>
    </row>
    <row r="62">
      <c r="A62">
        <f>HYPERLINK("https://stackoverflow.com/q/46067552", "46067552")</f>
        <v/>
      </c>
      <c r="B62" t="n">
        <v>0.5263819095477387</v>
      </c>
    </row>
    <row r="63">
      <c r="A63">
        <f>HYPERLINK("https://stackoverflow.com/q/46226398", "46226398")</f>
        <v/>
      </c>
      <c r="B63" t="n">
        <v>0.2892156862745098</v>
      </c>
    </row>
    <row r="64">
      <c r="A64">
        <f>HYPERLINK("https://stackoverflow.com/q/46655042", "46655042")</f>
        <v/>
      </c>
      <c r="B64" t="n">
        <v>0.3272200772200772</v>
      </c>
    </row>
    <row r="65">
      <c r="A65">
        <f>HYPERLINK("https://stackoverflow.com/q/46669690", "46669690")</f>
        <v/>
      </c>
      <c r="B65" t="n">
        <v>0.3367768595041323</v>
      </c>
    </row>
    <row r="66">
      <c r="A66">
        <f>HYPERLINK("https://stackoverflow.com/q/47104623", "47104623")</f>
        <v/>
      </c>
      <c r="B66" t="n">
        <v>0.4719796215429404</v>
      </c>
    </row>
    <row r="67">
      <c r="A67">
        <f>HYPERLINK("https://stackoverflow.com/q/47213805", "47213805")</f>
        <v/>
      </c>
      <c r="B67" t="n">
        <v>0.3931372549019608</v>
      </c>
    </row>
    <row r="68">
      <c r="A68">
        <f>HYPERLINK("https://stackoverflow.com/q/47254010", "47254010")</f>
        <v/>
      </c>
      <c r="B68" t="n">
        <v>0.4223716381418093</v>
      </c>
    </row>
    <row r="69">
      <c r="A69">
        <f>HYPERLINK("https://stackoverflow.com/q/47258597", "47258597")</f>
        <v/>
      </c>
      <c r="B69" t="n">
        <v>0.3984992101105845</v>
      </c>
    </row>
    <row r="70">
      <c r="A70">
        <f>HYPERLINK("https://stackoverflow.com/q/47258899", "47258899")</f>
        <v/>
      </c>
      <c r="B70" t="n">
        <v>0.7147058823529414</v>
      </c>
    </row>
    <row r="71">
      <c r="A71">
        <f>HYPERLINK("https://stackoverflow.com/q/47293778", "47293778")</f>
        <v/>
      </c>
      <c r="B71" t="n">
        <v>0.465819209039548</v>
      </c>
    </row>
    <row r="72">
      <c r="A72">
        <f>HYPERLINK("https://stackoverflow.com/q/47732539", "47732539")</f>
        <v/>
      </c>
      <c r="B72" t="n">
        <v>0.5872423596304194</v>
      </c>
    </row>
    <row r="73">
      <c r="A73">
        <f>HYPERLINK("https://stackoverflow.com/q/47749485", "47749485")</f>
        <v/>
      </c>
      <c r="B73" t="n">
        <v>0.4808598351001179</v>
      </c>
    </row>
    <row r="74">
      <c r="A74">
        <f>HYPERLINK("https://stackoverflow.com/q/47800766", "47800766")</f>
        <v/>
      </c>
      <c r="B74" t="n">
        <v>0.3300240673886884</v>
      </c>
    </row>
    <row r="75">
      <c r="A75">
        <f>HYPERLINK("https://stackoverflow.com/q/48001643", "48001643")</f>
        <v/>
      </c>
      <c r="B75" t="n">
        <v>0.4481132075471699</v>
      </c>
    </row>
    <row r="76">
      <c r="A76">
        <f>HYPERLINK("https://stackoverflow.com/q/48105880", "48105880")</f>
        <v/>
      </c>
      <c r="B76" t="n">
        <v>0.3396510228640193</v>
      </c>
    </row>
    <row r="77">
      <c r="A77">
        <f>HYPERLINK("https://stackoverflow.com/q/48168891", "48168891")</f>
        <v/>
      </c>
      <c r="B77" t="n">
        <v>0.5322085889570553</v>
      </c>
    </row>
    <row r="78">
      <c r="A78">
        <f>HYPERLINK("https://stackoverflow.com/q/48185677", "48185677")</f>
        <v/>
      </c>
      <c r="B78" t="n">
        <v>0.3617647058823529</v>
      </c>
    </row>
    <row r="79">
      <c r="A79">
        <f>HYPERLINK("https://stackoverflow.com/q/48315396", "48315396")</f>
        <v/>
      </c>
      <c r="B79" t="n">
        <v>0.3764367816091955</v>
      </c>
    </row>
    <row r="80">
      <c r="A80">
        <f>HYPERLINK("https://stackoverflow.com/q/48439782", "48439782")</f>
        <v/>
      </c>
      <c r="B80" t="n">
        <v>0.6902298850574712</v>
      </c>
    </row>
    <row r="81">
      <c r="A81">
        <f>HYPERLINK("https://stackoverflow.com/q/48633390", "48633390")</f>
        <v/>
      </c>
      <c r="B81" t="n">
        <v>0.2707667731629393</v>
      </c>
    </row>
    <row r="82">
      <c r="A82">
        <f>HYPERLINK("https://stackoverflow.com/q/48813443", "48813443")</f>
        <v/>
      </c>
      <c r="B82" t="n">
        <v>0.3438864628820962</v>
      </c>
    </row>
    <row r="83">
      <c r="A83">
        <f>HYPERLINK("https://stackoverflow.com/q/48897493", "48897493")</f>
        <v/>
      </c>
      <c r="B83" t="n">
        <v>0.4005747126436781</v>
      </c>
    </row>
    <row r="84">
      <c r="A84">
        <f>HYPERLINK("https://stackoverflow.com/q/48952883", "48952883")</f>
        <v/>
      </c>
      <c r="B84" t="n">
        <v>0.2332347140039448</v>
      </c>
    </row>
    <row r="85">
      <c r="A85">
        <f>HYPERLINK("https://stackoverflow.com/q/49229199", "49229199")</f>
        <v/>
      </c>
      <c r="B85" t="n">
        <v>0.4478798586572439</v>
      </c>
    </row>
    <row r="86">
      <c r="A86">
        <f>HYPERLINK("https://stackoverflow.com/q/49263074", "49263074")</f>
        <v/>
      </c>
      <c r="B86" t="n">
        <v>0.5878531073446326</v>
      </c>
    </row>
    <row r="87">
      <c r="A87">
        <f>HYPERLINK("https://stackoverflow.com/q/49326074", "49326074")</f>
        <v/>
      </c>
      <c r="B87" t="n">
        <v>0.4199779249448123</v>
      </c>
    </row>
    <row r="88">
      <c r="A88">
        <f>HYPERLINK("https://stackoverflow.com/q/49400625", "49400625")</f>
        <v/>
      </c>
      <c r="B88" t="n">
        <v>0.4401960784313725</v>
      </c>
    </row>
    <row r="89">
      <c r="A89">
        <f>HYPERLINK("https://stackoverflow.com/q/49493225", "49493225")</f>
        <v/>
      </c>
      <c r="B89" t="n">
        <v>0.6054083885209713</v>
      </c>
    </row>
    <row r="90">
      <c r="A90">
        <f>HYPERLINK("https://stackoverflow.com/q/49553459", "49553459")</f>
        <v/>
      </c>
      <c r="B90" t="n">
        <v>0.2533085194375517</v>
      </c>
    </row>
    <row r="91">
      <c r="A91">
        <f>HYPERLINK("https://stackoverflow.com/q/49644610", "49644610")</f>
        <v/>
      </c>
      <c r="B91" t="n">
        <v>0.4561923583662713</v>
      </c>
    </row>
    <row r="92">
      <c r="A92">
        <f>HYPERLINK("https://stackoverflow.com/q/49838965", "49838965")</f>
        <v/>
      </c>
      <c r="B92" t="n">
        <v>0.4842342342342342</v>
      </c>
    </row>
    <row r="93">
      <c r="A93">
        <f>HYPERLINK("https://stackoverflow.com/q/49921038", "49921038")</f>
        <v/>
      </c>
      <c r="B93" t="n">
        <v>0.3012820512820513</v>
      </c>
    </row>
    <row r="94">
      <c r="A94">
        <f>HYPERLINK("https://stackoverflow.com/q/50018204", "50018204")</f>
        <v/>
      </c>
      <c r="B94" t="n">
        <v>0.3379120879120879</v>
      </c>
    </row>
    <row r="95">
      <c r="A95">
        <f>HYPERLINK("https://stackoverflow.com/q/50116681", "50116681")</f>
        <v/>
      </c>
      <c r="B95" t="n">
        <v>0.7500000000000002</v>
      </c>
    </row>
    <row r="96">
      <c r="A96">
        <f>HYPERLINK("https://stackoverflow.com/q/50121723", "50121723")</f>
        <v/>
      </c>
      <c r="B96" t="n">
        <v>0.299079754601227</v>
      </c>
    </row>
    <row r="97">
      <c r="A97">
        <f>HYPERLINK("https://stackoverflow.com/q/50152309", "50152309")</f>
        <v/>
      </c>
      <c r="B97" t="n">
        <v>0.513085399449036</v>
      </c>
    </row>
    <row r="98">
      <c r="A98">
        <f>HYPERLINK("https://stackoverflow.com/q/50167772", "50167772")</f>
        <v/>
      </c>
      <c r="B98" t="n">
        <v>0.380242825607064</v>
      </c>
    </row>
    <row r="99">
      <c r="A99">
        <f>HYPERLINK("https://stackoverflow.com/q/50168257", "50168257")</f>
        <v/>
      </c>
      <c r="B99" t="n">
        <v>0.4660804020100504</v>
      </c>
    </row>
    <row r="100">
      <c r="A100">
        <f>HYPERLINK("https://stackoverflow.com/q/50218500", "50218500")</f>
        <v/>
      </c>
      <c r="B100" t="n">
        <v>0.4071298819255223</v>
      </c>
    </row>
    <row r="101">
      <c r="A101">
        <f>HYPERLINK("https://stackoverflow.com/q/50223180", "50223180")</f>
        <v/>
      </c>
      <c r="B101" t="n">
        <v>0.5229789590254705</v>
      </c>
    </row>
    <row r="102">
      <c r="A102">
        <f>HYPERLINK("https://stackoverflow.com/q/50584594", "50584594")</f>
        <v/>
      </c>
      <c r="B102" t="n">
        <v>0.6091194968553463</v>
      </c>
    </row>
    <row r="103">
      <c r="A103">
        <f>HYPERLINK("https://stackoverflow.com/q/50636935", "50636935")</f>
        <v/>
      </c>
      <c r="B103" t="n">
        <v>0.5130853994490359</v>
      </c>
    </row>
    <row r="104">
      <c r="A104">
        <f>HYPERLINK("https://stackoverflow.com/q/50674560", "50674560")</f>
        <v/>
      </c>
      <c r="B104" t="n">
        <v>0.3815228966986156</v>
      </c>
    </row>
    <row r="105">
      <c r="A105">
        <f>HYPERLINK("https://stackoverflow.com/q/50757567", "50757567")</f>
        <v/>
      </c>
      <c r="B105" t="n">
        <v>0.6868836291913215</v>
      </c>
    </row>
    <row r="106">
      <c r="A106">
        <f>HYPERLINK("https://stackoverflow.com/q/50846243", "50846243")</f>
        <v/>
      </c>
      <c r="B106" t="n">
        <v>0.6597605893186003</v>
      </c>
    </row>
    <row r="107">
      <c r="A107">
        <f>HYPERLINK("https://stackoverflow.com/q/51050661", "51050661")</f>
        <v/>
      </c>
      <c r="B107" t="n">
        <v>0.4184981684981686</v>
      </c>
    </row>
    <row r="108">
      <c r="A108">
        <f>HYPERLINK("https://stackoverflow.com/q/51072576", "51072576")</f>
        <v/>
      </c>
      <c r="B108" t="n">
        <v>0.5231006160164272</v>
      </c>
    </row>
    <row r="109">
      <c r="A109">
        <f>HYPERLINK("https://stackoverflow.com/q/51092787", "51092787")</f>
        <v/>
      </c>
      <c r="B109" t="n">
        <v>0.5327988338192421</v>
      </c>
    </row>
    <row r="110">
      <c r="A110">
        <f>HYPERLINK("https://stackoverflow.com/q/51150942", "51150942")</f>
        <v/>
      </c>
      <c r="B110" t="n">
        <v>0.2301324503311258</v>
      </c>
    </row>
    <row r="111">
      <c r="A111">
        <f>HYPERLINK("https://stackoverflow.com/q/51157469", "51157469")</f>
        <v/>
      </c>
      <c r="B111" t="n">
        <v>0.5284371909000989</v>
      </c>
    </row>
    <row r="112">
      <c r="A112">
        <f>HYPERLINK("https://stackoverflow.com/q/51162737", "51162737")</f>
        <v/>
      </c>
      <c r="B112" t="n">
        <v>0.4504089979550102</v>
      </c>
    </row>
    <row r="113">
      <c r="A113">
        <f>HYPERLINK("https://stackoverflow.com/q/51384016", "51384016")</f>
        <v/>
      </c>
      <c r="B113" t="n">
        <v>0.3201906412478336</v>
      </c>
    </row>
    <row r="114">
      <c r="A114">
        <f>HYPERLINK("https://stackoverflow.com/q/51398947", "51398947")</f>
        <v/>
      </c>
      <c r="B114" t="n">
        <v>0.3021172638436483</v>
      </c>
    </row>
    <row r="115">
      <c r="A115">
        <f>HYPERLINK("https://stackoverflow.com/q/51443599", "51443599")</f>
        <v/>
      </c>
      <c r="B115" t="n">
        <v>0.6371449925261586</v>
      </c>
    </row>
    <row r="116">
      <c r="A116">
        <f>HYPERLINK("https://stackoverflow.com/q/51612458", "51612458")</f>
        <v/>
      </c>
      <c r="B116" t="n">
        <v>0.2254768392370573</v>
      </c>
    </row>
    <row r="117">
      <c r="A117">
        <f>HYPERLINK("https://stackoverflow.com/q/51656823", "51656823")</f>
        <v/>
      </c>
      <c r="B117" t="n">
        <v>0.4038461538461539</v>
      </c>
    </row>
    <row r="118">
      <c r="A118">
        <f>HYPERLINK("https://stackoverflow.com/q/51700472", "51700472")</f>
        <v/>
      </c>
      <c r="B118" t="n">
        <v>0.31401766004415</v>
      </c>
    </row>
    <row r="119">
      <c r="A119">
        <f>HYPERLINK("https://stackoverflow.com/q/51817025", "51817025")</f>
        <v/>
      </c>
      <c r="B119" t="n">
        <v>0.2821410057024365</v>
      </c>
    </row>
    <row r="120">
      <c r="A120">
        <f>HYPERLINK("https://stackoverflow.com/q/51876478", "51876478")</f>
        <v/>
      </c>
      <c r="B120" t="n">
        <v>0.6995934959349595</v>
      </c>
    </row>
    <row r="121">
      <c r="A121">
        <f>HYPERLINK("https://stackoverflow.com/q/51965019", "51965019")</f>
        <v/>
      </c>
      <c r="B121" t="n">
        <v>0.2895480225988701</v>
      </c>
    </row>
    <row r="122">
      <c r="A122">
        <f>HYPERLINK("https://stackoverflow.com/q/51980747", "51980747")</f>
        <v/>
      </c>
      <c r="B122" t="n">
        <v>0.5452380952380953</v>
      </c>
    </row>
    <row r="123">
      <c r="A123">
        <f>HYPERLINK("https://stackoverflow.com/q/52098303", "52098303")</f>
        <v/>
      </c>
      <c r="B123" t="n">
        <v>0.6347184986595176</v>
      </c>
    </row>
    <row r="124">
      <c r="A124">
        <f>HYPERLINK("https://stackoverflow.com/q/52186852", "52186852")</f>
        <v/>
      </c>
      <c r="B124" t="n">
        <v>0.4258691206543966</v>
      </c>
    </row>
    <row r="125">
      <c r="A125">
        <f>HYPERLINK("https://stackoverflow.com/q/52201545", "52201545")</f>
        <v/>
      </c>
      <c r="B125" t="n">
        <v>0.7145881447267128</v>
      </c>
    </row>
    <row r="126">
      <c r="A126">
        <f>HYPERLINK("https://stackoverflow.com/q/52299979", "52299979")</f>
        <v/>
      </c>
      <c r="B126" t="n">
        <v>0.4321862348178139</v>
      </c>
    </row>
    <row r="127">
      <c r="A127">
        <f>HYPERLINK("https://stackoverflow.com/q/52670156", "52670156")</f>
        <v/>
      </c>
      <c r="B127" t="n">
        <v>0.4798517085751129</v>
      </c>
    </row>
    <row r="128">
      <c r="A128">
        <f>HYPERLINK("https://stackoverflow.com/q/52737691", "52737691")</f>
        <v/>
      </c>
      <c r="B128" t="n">
        <v>0.2573260073260073</v>
      </c>
    </row>
    <row r="129">
      <c r="A129">
        <f>HYPERLINK("https://stackoverflow.com/q/52761661", "52761661")</f>
        <v/>
      </c>
      <c r="B129" t="n">
        <v>0.5031194295900179</v>
      </c>
    </row>
    <row r="130">
      <c r="A130">
        <f>HYPERLINK("https://stackoverflow.com/q/52764400", "52764400")</f>
        <v/>
      </c>
      <c r="B130" t="n">
        <v>0.4459349593495936</v>
      </c>
    </row>
    <row r="131">
      <c r="A131">
        <f>HYPERLINK("https://stackoverflow.com/q/52781309", "52781309")</f>
        <v/>
      </c>
      <c r="B131" t="n">
        <v>0.3012820512820514</v>
      </c>
    </row>
    <row r="132">
      <c r="A132">
        <f>HYPERLINK("https://stackoverflow.com/q/52953534", "52953534")</f>
        <v/>
      </c>
      <c r="B132" t="n">
        <v>0.2849143610013176</v>
      </c>
    </row>
    <row r="133">
      <c r="A133">
        <f>HYPERLINK("https://stackoverflow.com/q/52975602", "52975602")</f>
        <v/>
      </c>
      <c r="B133" t="n">
        <v>0.5670466883821932</v>
      </c>
    </row>
    <row r="134">
      <c r="A134">
        <f>HYPERLINK("https://stackoverflow.com/q/53232272", "53232272")</f>
        <v/>
      </c>
      <c r="B134" t="n">
        <v>0.2519047619047619</v>
      </c>
    </row>
    <row r="135">
      <c r="A135">
        <f>HYPERLINK("https://stackoverflow.com/q/53398068", "53398068")</f>
        <v/>
      </c>
      <c r="B135" t="n">
        <v>0.2982330468003821</v>
      </c>
    </row>
    <row r="136">
      <c r="A136">
        <f>HYPERLINK("https://stackoverflow.com/q/53478159", "53478159")</f>
        <v/>
      </c>
      <c r="B136" t="n">
        <v>0.8227272727272729</v>
      </c>
    </row>
    <row r="137">
      <c r="A137">
        <f>HYPERLINK("https://stackoverflow.com/q/53933243", "53933243")</f>
        <v/>
      </c>
      <c r="B137" t="n">
        <v>0.6653732446415372</v>
      </c>
    </row>
    <row r="138">
      <c r="A138">
        <f>HYPERLINK("https://stackoverflow.com/q/54346725", "54346725")</f>
        <v/>
      </c>
      <c r="B138" t="n">
        <v>0.4153474054529463</v>
      </c>
    </row>
    <row r="139">
      <c r="A139">
        <f>HYPERLINK("https://stackoverflow.com/q/54372408", "54372408")</f>
        <v/>
      </c>
      <c r="B139" t="n">
        <v>0.4132064590542099</v>
      </c>
    </row>
    <row r="140">
      <c r="A140">
        <f>HYPERLINK("https://stackoverflow.com/q/54473192", "54473192")</f>
        <v/>
      </c>
      <c r="B140" t="n">
        <v>0.4825428194993412</v>
      </c>
    </row>
    <row r="141">
      <c r="A141">
        <f>HYPERLINK("https://stackoverflow.com/q/54760591", "54760591")</f>
        <v/>
      </c>
      <c r="B141" t="n">
        <v>0.6905086285195275</v>
      </c>
    </row>
    <row r="142">
      <c r="A142">
        <f>HYPERLINK("https://stackoverflow.com/q/54906295", "54906295")</f>
        <v/>
      </c>
      <c r="B142" t="n">
        <v>0.4716358839050132</v>
      </c>
    </row>
    <row r="143">
      <c r="A143">
        <f>HYPERLINK("https://stackoverflow.com/q/54925179", "54925179")</f>
        <v/>
      </c>
      <c r="B143" t="n">
        <v>0.5158227848101264</v>
      </c>
    </row>
    <row r="144">
      <c r="A144">
        <f>HYPERLINK("https://stackoverflow.com/q/54991854", "54991854")</f>
        <v/>
      </c>
      <c r="B144" t="n">
        <v>0.4621951219512196</v>
      </c>
    </row>
    <row r="145">
      <c r="A145">
        <f>HYPERLINK("https://stackoverflow.com/q/55009565", "55009565")</f>
        <v/>
      </c>
      <c r="B145" t="n">
        <v>0.5138146167557933</v>
      </c>
    </row>
    <row r="146">
      <c r="A146">
        <f>HYPERLINK("https://stackoverflow.com/q/55135069", "55135069")</f>
        <v/>
      </c>
      <c r="B146" t="n">
        <v>0.3239972337482712</v>
      </c>
    </row>
    <row r="147">
      <c r="A147">
        <f>HYPERLINK("https://stackoverflow.com/q/55161617", "55161617")</f>
        <v/>
      </c>
      <c r="B147" t="n">
        <v>0.6180823680823679</v>
      </c>
    </row>
    <row r="148">
      <c r="A148">
        <f>HYPERLINK("https://stackoverflow.com/q/55240373", "55240373")</f>
        <v/>
      </c>
      <c r="B148" t="n">
        <v>0.3782051282051284</v>
      </c>
    </row>
    <row r="149">
      <c r="A149">
        <f>HYPERLINK("https://stackoverflow.com/q/55511505", "55511505")</f>
        <v/>
      </c>
      <c r="B149" t="n">
        <v>0.3614180478821363</v>
      </c>
    </row>
    <row r="150">
      <c r="A150">
        <f>HYPERLINK("https://stackoverflow.com/q/55542723", "55542723")</f>
        <v/>
      </c>
      <c r="B150" t="n">
        <v>0.4036585365853659</v>
      </c>
    </row>
    <row r="151">
      <c r="A151">
        <f>HYPERLINK("https://stackoverflow.com/q/55594848", "55594848")</f>
        <v/>
      </c>
      <c r="B151" t="n">
        <v>0.3349802371541503</v>
      </c>
    </row>
    <row r="152">
      <c r="A152">
        <f>HYPERLINK("https://stackoverflow.com/q/55647746", "55647746")</f>
        <v/>
      </c>
      <c r="B152" t="n">
        <v>0.6583885209713025</v>
      </c>
    </row>
    <row r="153">
      <c r="A153">
        <f>HYPERLINK("https://stackoverflow.com/q/55729338", "55729338")</f>
        <v/>
      </c>
      <c r="B153" t="n">
        <v>0.5775434243176177</v>
      </c>
    </row>
    <row r="154">
      <c r="A154">
        <f>HYPERLINK("https://stackoverflow.com/q/55745397", "55745397")</f>
        <v/>
      </c>
      <c r="B154" t="n">
        <v>0.4554120541205413</v>
      </c>
    </row>
    <row r="155">
      <c r="A155">
        <f>HYPERLINK("https://stackoverflow.com/q/55791116", "55791116")</f>
        <v/>
      </c>
      <c r="B155" t="n">
        <v>0.5368347338935574</v>
      </c>
    </row>
    <row r="156">
      <c r="A156">
        <f>HYPERLINK("https://stackoverflow.com/q/55795520", "55795520")</f>
        <v/>
      </c>
      <c r="B156" t="n">
        <v>0.3421273031825796</v>
      </c>
    </row>
    <row r="157">
      <c r="A157">
        <f>HYPERLINK("https://stackoverflow.com/q/55796166", "55796166")</f>
        <v/>
      </c>
      <c r="B157" t="n">
        <v>0.2374835309617918</v>
      </c>
    </row>
    <row r="158">
      <c r="A158">
        <f>HYPERLINK("https://stackoverflow.com/q/55875490", "55875490")</f>
        <v/>
      </c>
      <c r="B158" t="n">
        <v>0.4802158273381295</v>
      </c>
    </row>
    <row r="159">
      <c r="A159">
        <f>HYPERLINK("https://stackoverflow.com/q/56080699", "56080699")</f>
        <v/>
      </c>
      <c r="B159" t="n">
        <v>0.6150580875781949</v>
      </c>
    </row>
    <row r="160">
      <c r="A160">
        <f>HYPERLINK("https://stackoverflow.com/q/56104228", "56104228")</f>
        <v/>
      </c>
      <c r="B160" t="n">
        <v>0.2644267274107822</v>
      </c>
    </row>
    <row r="161">
      <c r="A161">
        <f>HYPERLINK("https://stackoverflow.com/q/56130522", "56130522")</f>
        <v/>
      </c>
      <c r="B161" t="n">
        <v>0.3933224755700325</v>
      </c>
    </row>
    <row r="162">
      <c r="A162">
        <f>HYPERLINK("https://stackoverflow.com/q/56140676", "56140676")</f>
        <v/>
      </c>
      <c r="B162" t="n">
        <v>0.4257532281205165</v>
      </c>
    </row>
    <row r="163">
      <c r="A163">
        <f>HYPERLINK("https://stackoverflow.com/q/56154215", "56154215")</f>
        <v/>
      </c>
      <c r="B163" t="n">
        <v>0.4996924969249693</v>
      </c>
    </row>
    <row r="164">
      <c r="A164">
        <f>HYPERLINK("https://stackoverflow.com/q/56154406", "56154406")</f>
        <v/>
      </c>
      <c r="B164" t="n">
        <v>0.5771251193887297</v>
      </c>
    </row>
    <row r="165">
      <c r="A165">
        <f>HYPERLINK("https://stackoverflow.com/q/56159595", "56159595")</f>
        <v/>
      </c>
      <c r="B165" t="n">
        <v>0.3941441441441441</v>
      </c>
    </row>
    <row r="166">
      <c r="A166">
        <f>HYPERLINK("https://stackoverflow.com/q/56165773", "56165773")</f>
        <v/>
      </c>
      <c r="B166" t="n">
        <v>0.6488505747126435</v>
      </c>
    </row>
    <row r="167">
      <c r="A167">
        <f>HYPERLINK("https://stackoverflow.com/q/56228164", "56228164")</f>
        <v/>
      </c>
      <c r="B167" t="n">
        <v>0.4178657074340528</v>
      </c>
    </row>
    <row r="168">
      <c r="A168">
        <f>HYPERLINK("https://stackoverflow.com/q/56257533", "56257533")</f>
        <v/>
      </c>
      <c r="B168" t="n">
        <v>0.2371299871299871</v>
      </c>
    </row>
    <row r="169">
      <c r="A169">
        <f>HYPERLINK("https://stackoverflow.com/q/56264042", "56264042")</f>
        <v/>
      </c>
      <c r="B169" t="n">
        <v>0.6492248062015503</v>
      </c>
    </row>
    <row r="170">
      <c r="A170">
        <f>HYPERLINK("https://stackoverflow.com/q/56284033", "56284033")</f>
        <v/>
      </c>
      <c r="B170" t="n">
        <v>0.4662265595101416</v>
      </c>
    </row>
    <row r="171">
      <c r="A171">
        <f>HYPERLINK("https://stackoverflow.com/q/56349526", "56349526")</f>
        <v/>
      </c>
      <c r="B171" t="n">
        <v>0.4430501930501931</v>
      </c>
    </row>
    <row r="172">
      <c r="A172">
        <f>HYPERLINK("https://stackoverflow.com/q/56373250", "56373250")</f>
        <v/>
      </c>
      <c r="B172" t="n">
        <v>0.3587613293051359</v>
      </c>
    </row>
    <row r="173">
      <c r="A173">
        <f>HYPERLINK("https://stackoverflow.com/q/56542464", "56542464")</f>
        <v/>
      </c>
      <c r="B173" t="n">
        <v>0.4424493554327808</v>
      </c>
    </row>
    <row r="174">
      <c r="A174">
        <f>HYPERLINK("https://stackoverflow.com/q/56657103", "56657103")</f>
        <v/>
      </c>
      <c r="B174" t="n">
        <v>0.5056053811659195</v>
      </c>
    </row>
    <row r="175">
      <c r="A175">
        <f>HYPERLINK("https://stackoverflow.com/q/56690282", "56690282")</f>
        <v/>
      </c>
      <c r="B175" t="n">
        <v>0.3693111931119311</v>
      </c>
    </row>
    <row r="176">
      <c r="A176">
        <f>HYPERLINK("https://stackoverflow.com/q/56716968", "56716968")</f>
        <v/>
      </c>
      <c r="B176" t="n">
        <v>0.3694871794871795</v>
      </c>
    </row>
    <row r="177">
      <c r="A177">
        <f>HYPERLINK("https://stackoverflow.com/q/56796657", "56796657")</f>
        <v/>
      </c>
      <c r="B177" t="n">
        <v>0.3676470588235294</v>
      </c>
    </row>
    <row r="178">
      <c r="A178">
        <f>HYPERLINK("https://stackoverflow.com/q/56838816", "56838816")</f>
        <v/>
      </c>
      <c r="B178" t="n">
        <v>0.2849143610013176</v>
      </c>
    </row>
    <row r="179">
      <c r="A179">
        <f>HYPERLINK("https://stackoverflow.com/q/56852112", "56852112")</f>
        <v/>
      </c>
      <c r="B179" t="n">
        <v>0.3849446122860021</v>
      </c>
    </row>
    <row r="180">
      <c r="A180">
        <f>HYPERLINK("https://stackoverflow.com/q/56876401", "56876401")</f>
        <v/>
      </c>
      <c r="B180" t="n">
        <v>0.5209447415329769</v>
      </c>
    </row>
    <row r="181">
      <c r="A181">
        <f>HYPERLINK("https://stackoverflow.com/q/56896264", "56896264")</f>
        <v/>
      </c>
      <c r="B181" t="n">
        <v>0.5905275779376498</v>
      </c>
    </row>
    <row r="182">
      <c r="A182">
        <f>HYPERLINK("https://stackoverflow.com/q/56915601", "56915601")</f>
        <v/>
      </c>
      <c r="B182" t="n">
        <v>0.5462264150943398</v>
      </c>
    </row>
    <row r="183">
      <c r="A183">
        <f>HYPERLINK("https://stackoverflow.com/q/56921005", "56921005")</f>
        <v/>
      </c>
      <c r="B183" t="n">
        <v>0.8955584872471416</v>
      </c>
    </row>
    <row r="184">
      <c r="A184">
        <f>HYPERLINK("https://stackoverflow.com/q/56958772", "56958772")</f>
        <v/>
      </c>
      <c r="B184" t="n">
        <v>0.4418555835432409</v>
      </c>
    </row>
    <row r="185">
      <c r="A185">
        <f>HYPERLINK("https://stackoverflow.com/q/56988325", "56988325")</f>
        <v/>
      </c>
      <c r="B185" t="n">
        <v>0.3223577235772358</v>
      </c>
    </row>
    <row r="186">
      <c r="A186">
        <f>HYPERLINK("https://stackoverflow.com/q/57007183", "57007183")</f>
        <v/>
      </c>
      <c r="B186" t="n">
        <v>0.4053459119496856</v>
      </c>
    </row>
    <row r="187">
      <c r="A187">
        <f>HYPERLINK("https://stackoverflow.com/q/57008985", "57008985")</f>
        <v/>
      </c>
      <c r="B187" t="n">
        <v>0.3153266331658291</v>
      </c>
    </row>
    <row r="188">
      <c r="A188">
        <f>HYPERLINK("https://stackoverflow.com/q/57016969", "57016969")</f>
        <v/>
      </c>
      <c r="B188" t="n">
        <v>0.3117760617760618</v>
      </c>
    </row>
    <row r="189">
      <c r="A189">
        <f>HYPERLINK("https://stackoverflow.com/q/57017120", "57017120")</f>
        <v/>
      </c>
      <c r="B189" t="n">
        <v>0.5680494905385737</v>
      </c>
    </row>
    <row r="190">
      <c r="A190">
        <f>HYPERLINK("https://stackoverflow.com/q/57072506", "57072506")</f>
        <v/>
      </c>
      <c r="B190" t="n">
        <v>0.3212309820193638</v>
      </c>
    </row>
    <row r="191">
      <c r="A191">
        <f>HYPERLINK("https://stackoverflow.com/q/57126292", "57126292")</f>
        <v/>
      </c>
      <c r="B191" t="n">
        <v>0.4172555948174324</v>
      </c>
    </row>
    <row r="192">
      <c r="A192">
        <f>HYPERLINK("https://stackoverflow.com/q/57219620", "57219620")</f>
        <v/>
      </c>
      <c r="B192" t="n">
        <v>0.6553254437869821</v>
      </c>
    </row>
    <row r="193">
      <c r="A193">
        <f>HYPERLINK("https://stackoverflow.com/q/57250709", "57250709")</f>
        <v/>
      </c>
      <c r="B193" t="n">
        <v>0.3141711229946524</v>
      </c>
    </row>
    <row r="194">
      <c r="A194">
        <f>HYPERLINK("https://stackoverflow.com/q/57279450", "57279450")</f>
        <v/>
      </c>
      <c r="B194" t="n">
        <v>0.6644654088050317</v>
      </c>
    </row>
    <row r="195">
      <c r="A195">
        <f>HYPERLINK("https://stackoverflow.com/q/57309184", "57309184")</f>
        <v/>
      </c>
      <c r="B195" t="n">
        <v>0.5894683026584866</v>
      </c>
    </row>
    <row r="196">
      <c r="A196">
        <f>HYPERLINK("https://stackoverflow.com/q/57357758", "57357758")</f>
        <v/>
      </c>
      <c r="B196" t="n">
        <v>0.5791976840363937</v>
      </c>
    </row>
    <row r="197">
      <c r="A197">
        <f>HYPERLINK("https://stackoverflow.com/q/57372691", "57372691")</f>
        <v/>
      </c>
      <c r="B197" t="n">
        <v>0.4644927536231884</v>
      </c>
    </row>
    <row r="198">
      <c r="A198">
        <f>HYPERLINK("https://stackoverflow.com/q/57493498", "57493498")</f>
        <v/>
      </c>
      <c r="B198" t="n">
        <v>0.4309651474530831</v>
      </c>
    </row>
    <row r="199">
      <c r="A199">
        <f>HYPERLINK("https://stackoverflow.com/q/57516603", "57516603")</f>
        <v/>
      </c>
      <c r="B199" t="n">
        <v>0.3443494038361846</v>
      </c>
    </row>
    <row r="200">
      <c r="A200">
        <f>HYPERLINK("https://stackoverflow.com/q/57523823", "57523823")</f>
        <v/>
      </c>
      <c r="B200" t="n">
        <v>0.5365248226950354</v>
      </c>
    </row>
    <row r="201">
      <c r="A201">
        <f>HYPERLINK("https://stackoverflow.com/q/57558625", "57558625")</f>
        <v/>
      </c>
      <c r="B201" t="n">
        <v>0.6199861687413556</v>
      </c>
    </row>
    <row r="202">
      <c r="A202">
        <f>HYPERLINK("https://stackoverflow.com/q/57620833", "57620833")</f>
        <v/>
      </c>
      <c r="B202" t="n">
        <v>0.6104519774011297</v>
      </c>
    </row>
    <row r="203">
      <c r="A203">
        <f>HYPERLINK("https://stackoverflow.com/q/57623152", "57623152")</f>
        <v/>
      </c>
      <c r="B203" t="n">
        <v>0.7949050086355787</v>
      </c>
    </row>
    <row r="204">
      <c r="A204">
        <f>HYPERLINK("https://stackoverflow.com/q/57686877", "57686877")</f>
        <v/>
      </c>
      <c r="B204" t="n">
        <v>0.2938202247191011</v>
      </c>
    </row>
    <row r="205">
      <c r="A205">
        <f>HYPERLINK("https://stackoverflow.com/q/57687014", "57687014")</f>
        <v/>
      </c>
      <c r="B205" t="n">
        <v>0.4373563218390804</v>
      </c>
    </row>
    <row r="206">
      <c r="A206">
        <f>HYPERLINK("https://stackoverflow.com/q/57755093", "57755093")</f>
        <v/>
      </c>
      <c r="B206" t="n">
        <v>0.6873433583959898</v>
      </c>
    </row>
    <row r="207">
      <c r="A207">
        <f>HYPERLINK("https://stackoverflow.com/q/57892682", "57892682")</f>
        <v/>
      </c>
      <c r="B207" t="n">
        <v>0.3581677704194261</v>
      </c>
    </row>
    <row r="208">
      <c r="A208">
        <f>HYPERLINK("https://stackoverflow.com/q/57969107", "57969107")</f>
        <v/>
      </c>
      <c r="B208" t="n">
        <v>0.3131911532385465</v>
      </c>
    </row>
    <row r="209">
      <c r="A209">
        <f>HYPERLINK("https://stackoverflow.com/q/57982913", "57982913")</f>
        <v/>
      </c>
      <c r="B209" t="n">
        <v>0.6844023323615158</v>
      </c>
    </row>
    <row r="210">
      <c r="A210">
        <f>HYPERLINK("https://stackoverflow.com/q/57984097", "57984097")</f>
        <v/>
      </c>
      <c r="B210" t="n">
        <v>0.3591954022988506</v>
      </c>
    </row>
    <row r="211">
      <c r="A211">
        <f>HYPERLINK("https://stackoverflow.com/q/58018611", "58018611")</f>
        <v/>
      </c>
      <c r="B211" t="n">
        <v>0.5401484480431851</v>
      </c>
    </row>
    <row r="212">
      <c r="A212">
        <f>HYPERLINK("https://stackoverflow.com/q/58020564", "58020564")</f>
        <v/>
      </c>
      <c r="B212" t="n">
        <v>0.6495584988962471</v>
      </c>
    </row>
    <row r="213">
      <c r="A213">
        <f>HYPERLINK("https://stackoverflow.com/q/58028882", "58028882")</f>
        <v/>
      </c>
      <c r="B213" t="n">
        <v>0.5833333333333334</v>
      </c>
    </row>
    <row r="214">
      <c r="A214">
        <f>HYPERLINK("https://stackoverflow.com/q/58053093", "58053093")</f>
        <v/>
      </c>
      <c r="B214" t="n">
        <v>0.3401699926090171</v>
      </c>
    </row>
    <row r="215">
      <c r="A215">
        <f>HYPERLINK("https://stackoverflow.com/q/58072710", "58072710")</f>
        <v/>
      </c>
      <c r="B215" t="n">
        <v>0.5318740399385561</v>
      </c>
    </row>
    <row r="216">
      <c r="A216">
        <f>HYPERLINK("https://stackoverflow.com/q/58111227", "58111227")</f>
        <v/>
      </c>
      <c r="B216" t="n">
        <v>0.5098425196850395</v>
      </c>
    </row>
    <row r="217">
      <c r="A217">
        <f>HYPERLINK("https://stackoverflow.com/q/58112894", "58112894")</f>
        <v/>
      </c>
      <c r="B217" t="n">
        <v>0.4095881595881597</v>
      </c>
    </row>
    <row r="218">
      <c r="A218">
        <f>HYPERLINK("https://stackoverflow.com/q/58115925", "58115925")</f>
        <v/>
      </c>
      <c r="B218" t="n">
        <v>0.2927807486631016</v>
      </c>
    </row>
    <row r="219">
      <c r="A219">
        <f>HYPERLINK("https://stackoverflow.com/q/58118210", "58118210")</f>
        <v/>
      </c>
      <c r="B219" t="n">
        <v>0.5570866141732284</v>
      </c>
    </row>
    <row r="220">
      <c r="A220">
        <f>HYPERLINK("https://stackoverflow.com/q/58148161", "58148161")</f>
        <v/>
      </c>
      <c r="B220" t="n">
        <v>0.4720026350461133</v>
      </c>
    </row>
    <row r="221">
      <c r="A221">
        <f>HYPERLINK("https://stackoverflow.com/q/58163017", "58163017")</f>
        <v/>
      </c>
      <c r="B221" t="n">
        <v>0.41359918200409</v>
      </c>
    </row>
    <row r="222">
      <c r="A222">
        <f>HYPERLINK("https://stackoverflow.com/q/58185005", "58185005")</f>
        <v/>
      </c>
      <c r="B222" t="n">
        <v>0.8452380952380952</v>
      </c>
    </row>
    <row r="223">
      <c r="A223">
        <f>HYPERLINK("https://stackoverflow.com/q/58207245", "58207245")</f>
        <v/>
      </c>
      <c r="B223" t="n">
        <v>0.5642857142857144</v>
      </c>
    </row>
    <row r="224">
      <c r="A224">
        <f>HYPERLINK("https://stackoverflow.com/q/58229641", "58229641")</f>
        <v/>
      </c>
      <c r="B224" t="n">
        <v>0.3788659793814433</v>
      </c>
    </row>
    <row r="225">
      <c r="A225">
        <f>HYPERLINK("https://stackoverflow.com/q/58249552", "58249552")</f>
        <v/>
      </c>
      <c r="B225" t="n">
        <v>0.5938538205980065</v>
      </c>
    </row>
    <row r="226">
      <c r="A226">
        <f>HYPERLINK("https://stackoverflow.com/q/58252971", "58252971")</f>
        <v/>
      </c>
      <c r="B226" t="n">
        <v>0.5699329983249581</v>
      </c>
    </row>
    <row r="227">
      <c r="A227">
        <f>HYPERLINK("https://stackoverflow.com/q/58273933", "58273933")</f>
        <v/>
      </c>
      <c r="B227" t="n">
        <v>0.276829268292683</v>
      </c>
    </row>
    <row r="228">
      <c r="A228">
        <f>HYPERLINK("https://stackoverflow.com/q/58289430", "58289430")</f>
        <v/>
      </c>
      <c r="B228" t="n">
        <v>0.5122432859399684</v>
      </c>
    </row>
    <row r="229">
      <c r="A229">
        <f>HYPERLINK("https://stackoverflow.com/q/58339319", "58339319")</f>
        <v/>
      </c>
      <c r="B229" t="n">
        <v>0.453499079189687</v>
      </c>
    </row>
    <row r="230">
      <c r="A230">
        <f>HYPERLINK("https://stackoverflow.com/q/58371510", "58371510")</f>
        <v/>
      </c>
      <c r="B230" t="n">
        <v>0.3822033898305085</v>
      </c>
    </row>
    <row r="231">
      <c r="A231">
        <f>HYPERLINK("https://stackoverflow.com/q/58374422", "58374422")</f>
        <v/>
      </c>
      <c r="B231" t="n">
        <v>0.6021303258145363</v>
      </c>
    </row>
    <row r="232">
      <c r="A232">
        <f>HYPERLINK("https://stackoverflow.com/q/58376301", "58376301")</f>
        <v/>
      </c>
      <c r="B232" t="n">
        <v>0.6801552106430155</v>
      </c>
    </row>
    <row r="233">
      <c r="A233">
        <f>HYPERLINK("https://stackoverflow.com/q/58382314", "58382314")</f>
        <v/>
      </c>
      <c r="B233" t="n">
        <v>0.2977707006369427</v>
      </c>
    </row>
    <row r="234">
      <c r="A234">
        <f>HYPERLINK("https://stackoverflow.com/q/58449923", "58449923")</f>
        <v/>
      </c>
      <c r="B234" t="n">
        <v>0.3911889596602973</v>
      </c>
    </row>
    <row r="235">
      <c r="A235">
        <f>HYPERLINK("https://stackoverflow.com/q/58457054", "58457054")</f>
        <v/>
      </c>
      <c r="B235" t="n">
        <v>0.4080952380952381</v>
      </c>
    </row>
    <row r="236">
      <c r="A236">
        <f>HYPERLINK("https://stackoverflow.com/q/58463784", "58463784")</f>
        <v/>
      </c>
      <c r="B236" t="n">
        <v>0.5180701754385965</v>
      </c>
    </row>
    <row r="237">
      <c r="A237">
        <f>HYPERLINK("https://stackoverflow.com/q/58473686", "58473686")</f>
        <v/>
      </c>
      <c r="B237" t="n">
        <v>0.4176891615541922</v>
      </c>
    </row>
    <row r="238">
      <c r="A238">
        <f>HYPERLINK("https://stackoverflow.com/q/58481700", "58481700")</f>
        <v/>
      </c>
      <c r="B238" t="n">
        <v>0.3838514680483593</v>
      </c>
    </row>
    <row r="239">
      <c r="A239">
        <f>HYPERLINK("https://stackoverflow.com/q/58492310", "58492310")</f>
        <v/>
      </c>
      <c r="B239" t="n">
        <v>0.2266297662976629</v>
      </c>
    </row>
    <row r="240">
      <c r="A240">
        <f>HYPERLINK("https://stackoverflow.com/q/58526738", "58526738")</f>
        <v/>
      </c>
      <c r="B240" t="n">
        <v>0.3913793103448275</v>
      </c>
    </row>
    <row r="241">
      <c r="A241">
        <f>HYPERLINK("https://stackoverflow.com/q/58631966", "58631966")</f>
        <v/>
      </c>
      <c r="B241" t="n">
        <v>0.3729885057471264</v>
      </c>
    </row>
    <row r="242">
      <c r="A242">
        <f>HYPERLINK("https://stackoverflow.com/q/58639195", "58639195")</f>
        <v/>
      </c>
      <c r="B242" t="n">
        <v>0.3086206896551724</v>
      </c>
    </row>
    <row r="243">
      <c r="A243">
        <f>HYPERLINK("https://stackoverflow.com/q/58644060", "58644060")</f>
        <v/>
      </c>
      <c r="B243" t="n">
        <v>0.5933835845896148</v>
      </c>
    </row>
    <row r="244">
      <c r="A244">
        <f>HYPERLINK("https://stackoverflow.com/q/58649380", "58649380")</f>
        <v/>
      </c>
      <c r="B244" t="n">
        <v>0.4107495069033532</v>
      </c>
    </row>
    <row r="245">
      <c r="A245">
        <f>HYPERLINK("https://stackoverflow.com/q/58660181", "58660181")</f>
        <v/>
      </c>
      <c r="B245" t="n">
        <v>0.3964323748668798</v>
      </c>
    </row>
    <row r="246">
      <c r="A246">
        <f>HYPERLINK("https://stackoverflow.com/q/58677883", "58677883")</f>
        <v/>
      </c>
      <c r="B246" t="n">
        <v>0.3027036276522929</v>
      </c>
    </row>
    <row r="247">
      <c r="A247">
        <f>HYPERLINK("https://stackoverflow.com/q/58703729", "58703729")</f>
        <v/>
      </c>
      <c r="B247" t="n">
        <v>0.4195238095238095</v>
      </c>
    </row>
    <row r="248">
      <c r="A248">
        <f>HYPERLINK("https://stackoverflow.com/q/58703762", "58703762")</f>
        <v/>
      </c>
      <c r="B248" t="n">
        <v>0.430952380952381</v>
      </c>
    </row>
    <row r="249">
      <c r="A249">
        <f>HYPERLINK("https://stackoverflow.com/q/58715146", "58715146")</f>
        <v/>
      </c>
      <c r="B249" t="n">
        <v>0.3240335521517141</v>
      </c>
    </row>
    <row r="250">
      <c r="A250">
        <f>HYPERLINK("https://stackoverflow.com/q/58726753", "58726753")</f>
        <v/>
      </c>
      <c r="B250" t="n">
        <v>0.3324682814302192</v>
      </c>
    </row>
    <row r="251">
      <c r="A251">
        <f>HYPERLINK("https://stackoverflow.com/q/58799098", "58799098")</f>
        <v/>
      </c>
      <c r="B251" t="n">
        <v>0.8932009626955476</v>
      </c>
    </row>
    <row r="252">
      <c r="A252">
        <f>HYPERLINK("https://stackoverflow.com/q/58839197", "58839197")</f>
        <v/>
      </c>
      <c r="B252" t="n">
        <v>0.4930997876857751</v>
      </c>
    </row>
    <row r="253">
      <c r="A253">
        <f>HYPERLINK("https://stackoverflow.com/q/58841047", "58841047")</f>
        <v/>
      </c>
      <c r="B253" t="n">
        <v>0.6305774278215225</v>
      </c>
    </row>
    <row r="254">
      <c r="A254">
        <f>HYPERLINK("https://stackoverflow.com/q/58885774", "58885774")</f>
        <v/>
      </c>
      <c r="B254" t="n">
        <v>0.3147990945104697</v>
      </c>
    </row>
    <row r="255">
      <c r="A255">
        <f>HYPERLINK("https://stackoverflow.com/q/58942442", "58942442")</f>
        <v/>
      </c>
      <c r="B255" t="n">
        <v>0.5280748663101604</v>
      </c>
    </row>
    <row r="256">
      <c r="A256">
        <f>HYPERLINK("https://stackoverflow.com/q/58982487", "58982487")</f>
        <v/>
      </c>
      <c r="B256" t="n">
        <v>0.4308669656203288</v>
      </c>
    </row>
    <row r="257">
      <c r="A257">
        <f>HYPERLINK("https://stackoverflow.com/q/59043054", "59043054")</f>
        <v/>
      </c>
      <c r="B257" t="n">
        <v>0.3380640465793304</v>
      </c>
    </row>
    <row r="258">
      <c r="A258">
        <f>HYPERLINK("https://stackoverflow.com/q/59062489", "59062489")</f>
        <v/>
      </c>
      <c r="B258" t="n">
        <v>0.4270472895040369</v>
      </c>
    </row>
    <row r="259">
      <c r="A259">
        <f>HYPERLINK("https://stackoverflow.com/q/59202468", "59202468")</f>
        <v/>
      </c>
      <c r="B259" t="n">
        <v>0.3632686084142395</v>
      </c>
    </row>
    <row r="260">
      <c r="A260">
        <f>HYPERLINK("https://stackoverflow.com/q/59202953", "59202953")</f>
        <v/>
      </c>
      <c r="B260" t="n">
        <v>0.6463254593175854</v>
      </c>
    </row>
    <row r="261">
      <c r="A261">
        <f>HYPERLINK("https://stackoverflow.com/q/59233638", "59233638")</f>
        <v/>
      </c>
      <c r="B261" t="n">
        <v>0.5668642951251647</v>
      </c>
    </row>
    <row r="262">
      <c r="A262">
        <f>HYPERLINK("https://stackoverflow.com/q/59251524", "59251524")</f>
        <v/>
      </c>
      <c r="B262" t="n">
        <v>0.7309348093480934</v>
      </c>
    </row>
    <row r="263">
      <c r="A263">
        <f>HYPERLINK("https://stackoverflow.com/q/59268690", "59268690")</f>
        <v/>
      </c>
      <c r="B263" t="n">
        <v>0.5630081300813008</v>
      </c>
    </row>
    <row r="264">
      <c r="A264">
        <f>HYPERLINK("https://stackoverflow.com/q/59283319", "59283319")</f>
        <v/>
      </c>
      <c r="B264" t="n">
        <v>0.460865561694291</v>
      </c>
    </row>
    <row r="265">
      <c r="A265">
        <f>HYPERLINK("https://stackoverflow.com/q/59293403", "59293403")</f>
        <v/>
      </c>
      <c r="B265" t="n">
        <v>0.3697411003236245</v>
      </c>
    </row>
    <row r="266">
      <c r="A266">
        <f>HYPERLINK("https://stackoverflow.com/q/59346308", "59346308")</f>
        <v/>
      </c>
      <c r="B266" t="n">
        <v>0.3100315955766192</v>
      </c>
    </row>
    <row r="267">
      <c r="A267">
        <f>HYPERLINK("https://stackoverflow.com/q/59370100", "59370100")</f>
        <v/>
      </c>
      <c r="B267" t="n">
        <v>0.6700298953662184</v>
      </c>
    </row>
    <row r="268">
      <c r="A268">
        <f>HYPERLINK("https://stackoverflow.com/q/59457801", "59457801")</f>
        <v/>
      </c>
      <c r="B268" t="n">
        <v>0.5601754385964911</v>
      </c>
    </row>
    <row r="269">
      <c r="A269">
        <f>HYPERLINK("https://stackoverflow.com/q/59516378", "59516378")</f>
        <v/>
      </c>
      <c r="B269" t="n">
        <v>0.3938848920863309</v>
      </c>
    </row>
    <row r="270">
      <c r="A270">
        <f>HYPERLINK("https://stackoverflow.com/q/59524629", "59524629")</f>
        <v/>
      </c>
      <c r="B270" t="n">
        <v>0.64247311827957</v>
      </c>
    </row>
    <row r="271">
      <c r="A271">
        <f>HYPERLINK("https://stackoverflow.com/q/59538599", "59538599")</f>
        <v/>
      </c>
      <c r="B271" t="n">
        <v>0.298906048906049</v>
      </c>
    </row>
    <row r="272">
      <c r="A272">
        <f>HYPERLINK("https://stackoverflow.com/q/59544770", "59544770")</f>
        <v/>
      </c>
      <c r="B272" t="n">
        <v>0.5576923076923079</v>
      </c>
    </row>
    <row r="273">
      <c r="A273">
        <f>HYPERLINK("https://stackoverflow.com/q/59625264", "59625264")</f>
        <v/>
      </c>
      <c r="B273" t="n">
        <v>0.663547237076649</v>
      </c>
    </row>
    <row r="274">
      <c r="A274">
        <f>HYPERLINK("https://stackoverflow.com/q/59704836", "59704836")</f>
        <v/>
      </c>
      <c r="B274" t="n">
        <v>0.2247235387045814</v>
      </c>
    </row>
    <row r="275">
      <c r="A275">
        <f>HYPERLINK("https://stackoverflow.com/q/59771209", "59771209")</f>
        <v/>
      </c>
      <c r="B275" t="n">
        <v>0.6737855946398661</v>
      </c>
    </row>
    <row r="276">
      <c r="A276">
        <f>HYPERLINK("https://stackoverflow.com/q/59897345", "59897345")</f>
        <v/>
      </c>
      <c r="B276" t="n">
        <v>0.5185492801771873</v>
      </c>
    </row>
    <row r="277">
      <c r="A277">
        <f>HYPERLINK("https://stackoverflow.com/q/59962143", "59962143")</f>
        <v/>
      </c>
      <c r="B277" t="n">
        <v>0.6194158075601376</v>
      </c>
    </row>
    <row r="278">
      <c r="A278">
        <f>HYPERLINK("https://stackoverflow.com/q/59979336", "59979336")</f>
        <v/>
      </c>
      <c r="B278" t="n">
        <v>0.3103674540682415</v>
      </c>
    </row>
    <row r="279">
      <c r="A279">
        <f>HYPERLINK("https://stackoverflow.com/q/59979487", "59979487")</f>
        <v/>
      </c>
      <c r="B279" t="n">
        <v>0.7672711571675304</v>
      </c>
    </row>
    <row r="280">
      <c r="A280">
        <f>HYPERLINK("https://stackoverflow.com/q/60155095", "60155095")</f>
        <v/>
      </c>
      <c r="B280" t="n">
        <v>0.4050387596899223</v>
      </c>
    </row>
    <row r="281">
      <c r="A281">
        <f>HYPERLINK("https://stackoverflow.com/q/60175980", "60175980")</f>
        <v/>
      </c>
      <c r="B281" t="n">
        <v>0.2770440251572328</v>
      </c>
    </row>
    <row r="282">
      <c r="A282">
        <f>HYPERLINK("https://stackoverflow.com/q/60230705", "60230705")</f>
        <v/>
      </c>
      <c r="B282" t="n">
        <v>0.391401792991035</v>
      </c>
    </row>
    <row r="283">
      <c r="A283">
        <f>HYPERLINK("https://stackoverflow.com/q/60312818", "60312818")</f>
        <v/>
      </c>
      <c r="B283" t="n">
        <v>0.6716867469879517</v>
      </c>
    </row>
    <row r="284">
      <c r="A284">
        <f>HYPERLINK("https://stackoverflow.com/q/60357457", "60357457")</f>
        <v/>
      </c>
      <c r="B284" t="n">
        <v>0.4269352290679304</v>
      </c>
    </row>
    <row r="285">
      <c r="A285">
        <f>HYPERLINK("https://stackoverflow.com/q/60370378", "60370378")</f>
        <v/>
      </c>
      <c r="B285" t="n">
        <v>0.4603386809269163</v>
      </c>
    </row>
    <row r="286">
      <c r="A286">
        <f>HYPERLINK("https://stackoverflow.com/q/60416906", "60416906")</f>
        <v/>
      </c>
      <c r="B286" t="n">
        <v>0.2909457900807382</v>
      </c>
    </row>
    <row r="287">
      <c r="A287">
        <f>HYPERLINK("https://stackoverflow.com/q/60445843", "60445843")</f>
        <v/>
      </c>
      <c r="B287" t="n">
        <v>0.5293696275071633</v>
      </c>
    </row>
    <row r="288">
      <c r="A288">
        <f>HYPERLINK("https://stackoverflow.com/q/60453651", "60453651")</f>
        <v/>
      </c>
      <c r="B288" t="n">
        <v>0.4013292433537832</v>
      </c>
    </row>
    <row r="289">
      <c r="A289">
        <f>HYPERLINK("https://stackoverflow.com/q/60543867", "60543867")</f>
        <v/>
      </c>
      <c r="B289" t="n">
        <v>0.5281186094069529</v>
      </c>
    </row>
    <row r="290">
      <c r="A290">
        <f>HYPERLINK("https://stackoverflow.com/q/60551702", "60551702")</f>
        <v/>
      </c>
      <c r="B290" t="n">
        <v>0.5010373443983404</v>
      </c>
    </row>
    <row r="291">
      <c r="A291">
        <f>HYPERLINK("https://stackoverflow.com/q/60555616", "60555616")</f>
        <v/>
      </c>
      <c r="B291" t="n">
        <v>0.5138146167557933</v>
      </c>
    </row>
    <row r="292">
      <c r="A292">
        <f>HYPERLINK("https://stackoverflow.com/q/60609166", "60609166")</f>
        <v/>
      </c>
      <c r="B292" t="n">
        <v>0.4467365967365968</v>
      </c>
    </row>
    <row r="293">
      <c r="A293">
        <f>HYPERLINK("https://stackoverflow.com/q/60693819", "60693819")</f>
        <v/>
      </c>
      <c r="B293" t="n">
        <v>0.3879821958456974</v>
      </c>
    </row>
    <row r="294">
      <c r="A294">
        <f>HYPERLINK("https://stackoverflow.com/q/60706826", "60706826")</f>
        <v/>
      </c>
      <c r="B294" t="n">
        <v>0.8026315789473683</v>
      </c>
    </row>
    <row r="295">
      <c r="A295">
        <f>HYPERLINK("https://stackoverflow.com/q/60716376", "60716376")</f>
        <v/>
      </c>
      <c r="B295" t="n">
        <v>0.5127365356622998</v>
      </c>
    </row>
    <row r="296">
      <c r="A296">
        <f>HYPERLINK("https://stackoverflow.com/q/60763258", "60763258")</f>
        <v/>
      </c>
      <c r="B296" t="n">
        <v>0.3387179487179487</v>
      </c>
    </row>
    <row r="297">
      <c r="A297">
        <f>HYPERLINK("https://stackoverflow.com/q/60769225", "60769225")</f>
        <v/>
      </c>
      <c r="B297" t="n">
        <v>0.2481949458483755</v>
      </c>
    </row>
    <row r="298">
      <c r="A298">
        <f>HYPERLINK("https://stackoverflow.com/q/60776604", "60776604")</f>
        <v/>
      </c>
      <c r="B298" t="n">
        <v>0.6177685950413224</v>
      </c>
    </row>
    <row r="299">
      <c r="A299">
        <f>HYPERLINK("https://stackoverflow.com/q/60825789", "60825789")</f>
        <v/>
      </c>
      <c r="B299" t="n">
        <v>0.5743610657966287</v>
      </c>
    </row>
    <row r="300">
      <c r="A300">
        <f>HYPERLINK("https://stackoverflow.com/q/60827803", "60827803")</f>
        <v/>
      </c>
      <c r="B300" t="n">
        <v>0.484527687296417</v>
      </c>
    </row>
    <row r="301">
      <c r="A301">
        <f>HYPERLINK("https://stackoverflow.com/q/60838280", "60838280")</f>
        <v/>
      </c>
      <c r="B301" t="n">
        <v>0.4251592356687899</v>
      </c>
    </row>
    <row r="302">
      <c r="A302">
        <f>HYPERLINK("https://stackoverflow.com/q/60906873", "60906873")</f>
        <v/>
      </c>
      <c r="B302" t="n">
        <v>0.3031295487627365</v>
      </c>
    </row>
    <row r="303">
      <c r="A303">
        <f>HYPERLINK("https://stackoverflow.com/q/60945360", "60945360")</f>
        <v/>
      </c>
      <c r="B303" t="n">
        <v>0.5846203346203346</v>
      </c>
    </row>
    <row r="304">
      <c r="A304">
        <f>HYPERLINK("https://stackoverflow.com/q/60982768", "60982768")</f>
        <v/>
      </c>
      <c r="B304" t="n">
        <v>0.6291848617176129</v>
      </c>
    </row>
    <row r="305">
      <c r="A305">
        <f>HYPERLINK("https://stackoverflow.com/q/61014391", "61014391")</f>
        <v/>
      </c>
      <c r="B305" t="n">
        <v>0.4080310880829016</v>
      </c>
    </row>
    <row r="306">
      <c r="A306">
        <f>HYPERLINK("https://stackoverflow.com/q/61016404", "61016404")</f>
        <v/>
      </c>
      <c r="B306" t="n">
        <v>0.3739907727797001</v>
      </c>
    </row>
    <row r="307">
      <c r="A307">
        <f>HYPERLINK("https://stackoverflow.com/q/61058282", "61058282")</f>
        <v/>
      </c>
      <c r="B307" t="n">
        <v>0.5649284253578732</v>
      </c>
    </row>
    <row r="308">
      <c r="A308">
        <f>HYPERLINK("https://stackoverflow.com/q/61076418", "61076418")</f>
        <v/>
      </c>
      <c r="B308" t="n">
        <v>0.4044342507645259</v>
      </c>
    </row>
    <row r="309">
      <c r="A309">
        <f>HYPERLINK("https://stackoverflow.com/q/61131140", "61131140")</f>
        <v/>
      </c>
      <c r="B309" t="n">
        <v>0.4761640798226165</v>
      </c>
    </row>
    <row r="310">
      <c r="A310">
        <f>HYPERLINK("https://stackoverflow.com/q/61206586", "61206586")</f>
        <v/>
      </c>
      <c r="B310" t="n">
        <v>0.7741796200345423</v>
      </c>
    </row>
    <row r="311">
      <c r="A311">
        <f>HYPERLINK("https://stackoverflow.com/q/61207974", "61207974")</f>
        <v/>
      </c>
      <c r="B311" t="n">
        <v>0.2955104551045511</v>
      </c>
    </row>
    <row r="312">
      <c r="A312">
        <f>HYPERLINK("https://stackoverflow.com/q/61226697", "61226697")</f>
        <v/>
      </c>
      <c r="B312" t="n">
        <v>0.3216972261401034</v>
      </c>
    </row>
    <row r="313">
      <c r="A313">
        <f>HYPERLINK("https://stackoverflow.com/q/61238595", "61238595")</f>
        <v/>
      </c>
      <c r="B313" t="n">
        <v>0.4829650092081031</v>
      </c>
    </row>
    <row r="314">
      <c r="A314">
        <f>HYPERLINK("https://stackoverflow.com/q/61242253", "61242253")</f>
        <v/>
      </c>
      <c r="B314" t="n">
        <v>0.3292227204783258</v>
      </c>
    </row>
    <row r="315">
      <c r="A315">
        <f>HYPERLINK("https://stackoverflow.com/q/61252925", "61252925")</f>
        <v/>
      </c>
      <c r="B315" t="n">
        <v>0.332591493570722</v>
      </c>
    </row>
    <row r="316">
      <c r="A316">
        <f>HYPERLINK("https://stackoverflow.com/q/61332655", "61332655")</f>
        <v/>
      </c>
      <c r="B316" t="n">
        <v>0.3486908358509567</v>
      </c>
    </row>
    <row r="317">
      <c r="A317">
        <f>HYPERLINK("https://stackoverflow.com/q/61422412", "61422412")</f>
        <v/>
      </c>
      <c r="B317" t="n">
        <v>0.6251537515375155</v>
      </c>
    </row>
    <row r="318">
      <c r="A318">
        <f>HYPERLINK("https://stackoverflow.com/q/61469908", "61469908")</f>
        <v/>
      </c>
      <c r="B318" t="n">
        <v>0.6285310734463275</v>
      </c>
    </row>
    <row r="319">
      <c r="A319">
        <f>HYPERLINK("https://stackoverflow.com/q/61483577", "61483577")</f>
        <v/>
      </c>
      <c r="B319" t="n">
        <v>0.4925287356321838</v>
      </c>
    </row>
    <row r="320">
      <c r="A320">
        <f>HYPERLINK("https://stackoverflow.com/q/61494118", "61494118")</f>
        <v/>
      </c>
      <c r="B320" t="n">
        <v>0.2455447549615228</v>
      </c>
    </row>
    <row r="321">
      <c r="A321">
        <f>HYPERLINK("https://stackoverflow.com/q/61505590", "61505590")</f>
        <v/>
      </c>
      <c r="B321" t="n">
        <v>0.4932859399684044</v>
      </c>
    </row>
    <row r="322">
      <c r="A322">
        <f>HYPERLINK("https://stackoverflow.com/q/61515127", "61515127")</f>
        <v/>
      </c>
      <c r="B322" t="n">
        <v>0.5644329896907218</v>
      </c>
    </row>
    <row r="323">
      <c r="A323">
        <f>HYPERLINK("https://stackoverflow.com/q/61531727", "61531727")</f>
        <v/>
      </c>
      <c r="B323" t="n">
        <v>0.4068627450980393</v>
      </c>
    </row>
    <row r="324">
      <c r="A324">
        <f>HYPERLINK("https://stackoverflow.com/q/61557784", "61557784")</f>
        <v/>
      </c>
      <c r="B324" t="n">
        <v>0.6342975206611572</v>
      </c>
    </row>
    <row r="325">
      <c r="A325">
        <f>HYPERLINK("https://stackoverflow.com/q/61588758", "61588758")</f>
        <v/>
      </c>
      <c r="B325" t="n">
        <v>0.5029313232830821</v>
      </c>
    </row>
    <row r="326">
      <c r="A326">
        <f>HYPERLINK("https://stackoverflow.com/q/61594436", "61594436")</f>
        <v/>
      </c>
      <c r="B326" t="n">
        <v>0.4219367588932808</v>
      </c>
    </row>
    <row r="327">
      <c r="A327">
        <f>HYPERLINK("https://stackoverflow.com/q/61597162", "61597162")</f>
        <v/>
      </c>
      <c r="B327" t="n">
        <v>0.3551948051948052</v>
      </c>
    </row>
    <row r="328">
      <c r="A328">
        <f>HYPERLINK("https://stackoverflow.com/q/61628400", "61628400")</f>
        <v/>
      </c>
      <c r="B328" t="n">
        <v>0.6812714776632304</v>
      </c>
    </row>
    <row r="329">
      <c r="A329">
        <f>HYPERLINK("https://stackoverflow.com/q/61672841", "61672841")</f>
        <v/>
      </c>
      <c r="B329" t="n">
        <v>0.539782244556114</v>
      </c>
    </row>
    <row r="330">
      <c r="A330">
        <f>HYPERLINK("https://stackoverflow.com/q/61709741", "61709741")</f>
        <v/>
      </c>
      <c r="B330" t="n">
        <v>0.7139865996649917</v>
      </c>
    </row>
    <row r="331">
      <c r="A331">
        <f>HYPERLINK("https://stackoverflow.com/q/61713625", "61713625")</f>
        <v/>
      </c>
      <c r="B331" t="n">
        <v>0.2819096710849288</v>
      </c>
    </row>
    <row r="332">
      <c r="A332">
        <f>HYPERLINK("https://stackoverflow.com/q/61735365", "61735365")</f>
        <v/>
      </c>
      <c r="B332" t="n">
        <v>0.6040880503144656</v>
      </c>
    </row>
    <row r="333">
      <c r="A333">
        <f>HYPERLINK("https://stackoverflow.com/q/61834955", "61834955")</f>
        <v/>
      </c>
      <c r="B333" t="n">
        <v>0.3313648293963254</v>
      </c>
    </row>
    <row r="334">
      <c r="A334">
        <f>HYPERLINK("https://stackoverflow.com/q/61854113", "61854113")</f>
        <v/>
      </c>
      <c r="B334" t="n">
        <v>0.6396551724137931</v>
      </c>
    </row>
    <row r="335">
      <c r="A335">
        <f>HYPERLINK("https://stackoverflow.com/q/61867669", "61867669")</f>
        <v/>
      </c>
      <c r="B335" t="n">
        <v>0.4344181459566075</v>
      </c>
    </row>
    <row r="336">
      <c r="A336">
        <f>HYPERLINK("https://stackoverflow.com/q/61869531", "61869531")</f>
        <v/>
      </c>
      <c r="B336" t="n">
        <v>0.632857142857143</v>
      </c>
    </row>
    <row r="337">
      <c r="A337">
        <f>HYPERLINK("https://stackoverflow.com/q/61920382", "61920382")</f>
        <v/>
      </c>
      <c r="B337" t="n">
        <v>0.6671122994652408</v>
      </c>
    </row>
    <row r="338">
      <c r="A338">
        <f>HYPERLINK("https://stackoverflow.com/q/61932638", "61932638")</f>
        <v/>
      </c>
      <c r="B338" t="n">
        <v>0.3031697341513293</v>
      </c>
    </row>
    <row r="339">
      <c r="A339">
        <f>HYPERLINK("https://stackoverflow.com/q/61977505", "61977505")</f>
        <v/>
      </c>
      <c r="B339" t="n">
        <v>0.245069033530572</v>
      </c>
    </row>
    <row r="340">
      <c r="A340">
        <f>HYPERLINK("https://stackoverflow.com/q/62020899", "62020899")</f>
        <v/>
      </c>
      <c r="B340" t="n">
        <v>0.1477011494252874</v>
      </c>
    </row>
    <row r="341">
      <c r="A341">
        <f>HYPERLINK("https://stackoverflow.com/q/62022772", "62022772")</f>
        <v/>
      </c>
      <c r="B341" t="n">
        <v>0.3409090909090908</v>
      </c>
    </row>
    <row r="342">
      <c r="A342">
        <f>HYPERLINK("https://stackoverflow.com/q/62049728", "62049728")</f>
        <v/>
      </c>
      <c r="B342" t="n">
        <v>0.8864985163204744</v>
      </c>
    </row>
    <row r="343">
      <c r="A343">
        <f>HYPERLINK("https://stackoverflow.com/q/62076983", "62076983")</f>
        <v/>
      </c>
      <c r="B343" t="n">
        <v>0.6532815198618308</v>
      </c>
    </row>
    <row r="344">
      <c r="A344">
        <f>HYPERLINK("https://stackoverflow.com/q/62079800", "62079800")</f>
        <v/>
      </c>
      <c r="B344" t="n">
        <v>0.430365296803653</v>
      </c>
    </row>
    <row r="345">
      <c r="A345">
        <f>HYPERLINK("https://stackoverflow.com/q/62081474", "62081474")</f>
        <v/>
      </c>
      <c r="B345" t="n">
        <v>0.4698228128460686</v>
      </c>
    </row>
    <row r="346">
      <c r="A346">
        <f>HYPERLINK("https://stackoverflow.com/q/62099257", "62099257")</f>
        <v/>
      </c>
      <c r="B346" t="n">
        <v>0.3878316032295271</v>
      </c>
    </row>
    <row r="347">
      <c r="A347">
        <f>HYPERLINK("https://stackoverflow.com/q/62107434", "62107434")</f>
        <v/>
      </c>
      <c r="B347" t="n">
        <v>0.3860239162929746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