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HYPERLINK("https://stackoverflow.com/q/7699717", "7699717")</f>
        <v/>
      </c>
      <c r="B2" t="n">
        <v>0.3022012578616352</v>
      </c>
    </row>
    <row r="3">
      <c r="A3">
        <f>HYPERLINK("https://stackoverflow.com/q/18624062", "18624062")</f>
        <v/>
      </c>
      <c r="B3" t="n">
        <v>0.243570722057369</v>
      </c>
    </row>
    <row r="4">
      <c r="A4">
        <f>HYPERLINK("https://stackoverflow.com/q/19102367", "19102367")</f>
        <v/>
      </c>
      <c r="B4" t="n">
        <v>0.255307855626327</v>
      </c>
    </row>
    <row r="5">
      <c r="A5">
        <f>HYPERLINK("https://stackoverflow.com/q/22187852", "22187852")</f>
        <v/>
      </c>
      <c r="B5" t="n">
        <v>0.3984098939929329</v>
      </c>
    </row>
    <row r="6">
      <c r="A6">
        <f>HYPERLINK("https://stackoverflow.com/q/22861584", "22861584")</f>
        <v/>
      </c>
      <c r="B6" t="n">
        <v>0.3891076115485564</v>
      </c>
    </row>
    <row r="7">
      <c r="A7">
        <f>HYPERLINK("https://stackoverflow.com/q/32040971", "32040971")</f>
        <v/>
      </c>
      <c r="B7" t="n">
        <v>0.3129750271444083</v>
      </c>
    </row>
    <row r="8">
      <c r="A8">
        <f>HYPERLINK("https://stackoverflow.com/q/36287339", "36287339")</f>
        <v/>
      </c>
      <c r="B8" t="n">
        <v>0.3088526211671612</v>
      </c>
    </row>
    <row r="9">
      <c r="A9">
        <f>HYPERLINK("https://stackoverflow.com/q/37481142", "37481142")</f>
        <v/>
      </c>
      <c r="B9" t="n">
        <v>0.489972337482711</v>
      </c>
    </row>
    <row r="10">
      <c r="A10">
        <f>HYPERLINK("https://stackoverflow.com/q/37489706", "37489706")</f>
        <v/>
      </c>
      <c r="B10" t="n">
        <v>0.5012953367875648</v>
      </c>
    </row>
    <row r="11">
      <c r="A11">
        <f>HYPERLINK("https://stackoverflow.com/q/37521245", "37521245")</f>
        <v/>
      </c>
      <c r="B11" t="n">
        <v>0.5340579710144927</v>
      </c>
    </row>
    <row r="12">
      <c r="A12">
        <f>HYPERLINK("https://stackoverflow.com/q/38699998", "38699998")</f>
        <v/>
      </c>
      <c r="B12" t="n">
        <v>0.3487951807228915</v>
      </c>
    </row>
    <row r="13">
      <c r="A13">
        <f>HYPERLINK("https://stackoverflow.com/q/39232599", "39232599")</f>
        <v/>
      </c>
      <c r="B13" t="n">
        <v>0.7450045413260672</v>
      </c>
    </row>
    <row r="14">
      <c r="A14">
        <f>HYPERLINK("https://stackoverflow.com/q/41002487", "41002487")</f>
        <v/>
      </c>
      <c r="B14" t="n">
        <v>0.5259381898454745</v>
      </c>
    </row>
    <row r="15">
      <c r="A15">
        <f>HYPERLINK("https://stackoverflow.com/q/41036556", "41036556")</f>
        <v/>
      </c>
      <c r="B15" t="n">
        <v>0.3809111880046137</v>
      </c>
    </row>
    <row r="16">
      <c r="A16">
        <f>HYPERLINK("https://stackoverflow.com/q/41580358", "41580358")</f>
        <v/>
      </c>
      <c r="B16" t="n">
        <v>0.3819073083778967</v>
      </c>
    </row>
    <row r="17">
      <c r="A17">
        <f>HYPERLINK("https://stackoverflow.com/q/41652958", "41652958")</f>
        <v/>
      </c>
      <c r="B17" t="n">
        <v>0.2216157205240174</v>
      </c>
    </row>
    <row r="18">
      <c r="A18">
        <f>HYPERLINK("https://stackoverflow.com/q/41733883", "41733883")</f>
        <v/>
      </c>
      <c r="B18" t="n">
        <v>0.2749554367201426</v>
      </c>
    </row>
    <row r="19">
      <c r="A19">
        <f>HYPERLINK("https://stackoverflow.com/q/41867303", "41867303")</f>
        <v/>
      </c>
      <c r="B19" t="n">
        <v>0.2635069946936806</v>
      </c>
    </row>
    <row r="20">
      <c r="A20">
        <f>HYPERLINK("https://stackoverflow.com/q/41883521", "41883521")</f>
        <v/>
      </c>
      <c r="B20" t="n">
        <v>0.4015533165407222</v>
      </c>
    </row>
    <row r="21">
      <c r="A21">
        <f>HYPERLINK("https://stackoverflow.com/q/41935351", "41935351")</f>
        <v/>
      </c>
      <c r="B21" t="n">
        <v>0.8168973471741638</v>
      </c>
    </row>
    <row r="22">
      <c r="A22">
        <f>HYPERLINK("https://stackoverflow.com/q/42073424", "42073424")</f>
        <v/>
      </c>
      <c r="B22" t="n">
        <v>0.4417748917748918</v>
      </c>
    </row>
    <row r="23">
      <c r="A23">
        <f>HYPERLINK("https://stackoverflow.com/q/42388942", "42388942")</f>
        <v/>
      </c>
      <c r="B23" t="n">
        <v>0.4129834254143646</v>
      </c>
    </row>
    <row r="24">
      <c r="A24">
        <f>HYPERLINK("https://stackoverflow.com/q/42859891", "42859891")</f>
        <v/>
      </c>
      <c r="B24" t="n">
        <v>0.5054240631163708</v>
      </c>
    </row>
    <row r="25">
      <c r="A25">
        <f>HYPERLINK("https://stackoverflow.com/q/42900540", "42900540")</f>
        <v/>
      </c>
      <c r="B25" t="n">
        <v>0.5748847926267281</v>
      </c>
    </row>
    <row r="26">
      <c r="A26">
        <f>HYPERLINK("https://stackoverflow.com/q/42912565", "42912565")</f>
        <v/>
      </c>
      <c r="B26" t="n">
        <v>0.83281956432388</v>
      </c>
    </row>
    <row r="27">
      <c r="A27">
        <f>HYPERLINK("https://stackoverflow.com/q/43261740", "43261740")</f>
        <v/>
      </c>
      <c r="B27" t="n">
        <v>0.5529962546816479</v>
      </c>
    </row>
    <row r="28">
      <c r="A28">
        <f>HYPERLINK("https://stackoverflow.com/q/43480568", "43480568")</f>
        <v/>
      </c>
      <c r="B28" t="n">
        <v>0.5954146073585941</v>
      </c>
    </row>
    <row r="29">
      <c r="A29">
        <f>HYPERLINK("https://stackoverflow.com/q/43861008", "43861008")</f>
        <v/>
      </c>
      <c r="B29" t="n">
        <v>0.6744741873804971</v>
      </c>
    </row>
    <row r="30">
      <c r="A30">
        <f>HYPERLINK("https://stackoverflow.com/q/43876357", "43876357")</f>
        <v/>
      </c>
      <c r="B30" t="n">
        <v>0.4671381031613977</v>
      </c>
    </row>
    <row r="31">
      <c r="A31">
        <f>HYPERLINK("https://stackoverflow.com/q/44073502", "44073502")</f>
        <v/>
      </c>
      <c r="B31" t="n">
        <v>0.3493377483443708</v>
      </c>
    </row>
    <row r="32">
      <c r="A32">
        <f>HYPERLINK("https://stackoverflow.com/q/44178272", "44178272")</f>
        <v/>
      </c>
      <c r="B32" t="n">
        <v>0.4038461538461537</v>
      </c>
    </row>
    <row r="33">
      <c r="A33">
        <f>HYPERLINK("https://stackoverflow.com/q/44193732", "44193732")</f>
        <v/>
      </c>
      <c r="B33" t="n">
        <v>0.2638211382113821</v>
      </c>
    </row>
    <row r="34">
      <c r="A34">
        <f>HYPERLINK("https://stackoverflow.com/q/44242378", "44242378")</f>
        <v/>
      </c>
      <c r="B34" t="n">
        <v>0.4606918238993712</v>
      </c>
    </row>
    <row r="35">
      <c r="A35">
        <f>HYPERLINK("https://stackoverflow.com/q/44806952", "44806952")</f>
        <v/>
      </c>
      <c r="B35" t="n">
        <v>0.3917543859649122</v>
      </c>
    </row>
    <row r="36">
      <c r="A36">
        <f>HYPERLINK("https://stackoverflow.com/q/44879191", "44879191")</f>
        <v/>
      </c>
      <c r="B36" t="n">
        <v>0.2826460481099656</v>
      </c>
    </row>
    <row r="37">
      <c r="A37">
        <f>HYPERLINK("https://stackoverflow.com/q/44950507", "44950507")</f>
        <v/>
      </c>
      <c r="B37" t="n">
        <v>0.3889913899138991</v>
      </c>
    </row>
    <row r="38">
      <c r="A38">
        <f>HYPERLINK("https://stackoverflow.com/q/45068055", "45068055")</f>
        <v/>
      </c>
      <c r="B38" t="n">
        <v>0.469047619047619</v>
      </c>
    </row>
    <row r="39">
      <c r="A39">
        <f>HYPERLINK("https://stackoverflow.com/q/45483554", "45483554")</f>
        <v/>
      </c>
      <c r="B39" t="n">
        <v>0.5731083844580777</v>
      </c>
    </row>
    <row r="40">
      <c r="A40">
        <f>HYPERLINK("https://stackoverflow.com/q/45662481", "45662481")</f>
        <v/>
      </c>
      <c r="B40" t="n">
        <v>0.5586544962812712</v>
      </c>
    </row>
    <row r="41">
      <c r="A41">
        <f>HYPERLINK("https://stackoverflow.com/q/45672938", "45672938")</f>
        <v/>
      </c>
      <c r="B41" t="n">
        <v>0.4232312180889862</v>
      </c>
    </row>
    <row r="42">
      <c r="A42">
        <f>HYPERLINK("https://stackoverflow.com/q/45711200", "45711200")</f>
        <v/>
      </c>
      <c r="B42" t="n">
        <v>0.5294691647150666</v>
      </c>
    </row>
    <row r="43">
      <c r="A43">
        <f>HYPERLINK("https://stackoverflow.com/q/45921253", "45921253")</f>
        <v/>
      </c>
      <c r="B43" t="n">
        <v>0.3543478260869565</v>
      </c>
    </row>
    <row r="44">
      <c r="A44">
        <f>HYPERLINK("https://stackoverflow.com/q/46277360", "46277360")</f>
        <v/>
      </c>
      <c r="B44" t="n">
        <v>0.3637931034482759</v>
      </c>
    </row>
    <row r="45">
      <c r="A45">
        <f>HYPERLINK("https://stackoverflow.com/q/46303370", "46303370")</f>
        <v/>
      </c>
      <c r="B45" t="n">
        <v>0.817193675889328</v>
      </c>
    </row>
    <row r="46">
      <c r="A46">
        <f>HYPERLINK("https://stackoverflow.com/q/46314967", "46314967")</f>
        <v/>
      </c>
      <c r="B46" t="n">
        <v>0.6011198945981555</v>
      </c>
    </row>
    <row r="47">
      <c r="A47">
        <f>HYPERLINK("https://stackoverflow.com/q/46463283", "46463283")</f>
        <v/>
      </c>
      <c r="B47" t="n">
        <v>0.6254619364375462</v>
      </c>
    </row>
    <row r="48">
      <c r="A48">
        <f>HYPERLINK("https://stackoverflow.com/q/46492413", "46492413")</f>
        <v/>
      </c>
      <c r="B48" t="n">
        <v>0.4526777469990766</v>
      </c>
    </row>
    <row r="49">
      <c r="A49">
        <f>HYPERLINK("https://stackoverflow.com/q/46627009", "46627009")</f>
        <v/>
      </c>
      <c r="B49" t="n">
        <v>0.7082159624413146</v>
      </c>
    </row>
    <row r="50">
      <c r="A50">
        <f>HYPERLINK("https://stackoverflow.com/q/46703013", "46703013")</f>
        <v/>
      </c>
      <c r="B50" t="n">
        <v>0.4943868739205528</v>
      </c>
    </row>
    <row r="51">
      <c r="A51">
        <f>HYPERLINK("https://stackoverflow.com/q/47048165", "47048165")</f>
        <v/>
      </c>
      <c r="B51" t="n">
        <v>0.4195778748180495</v>
      </c>
    </row>
    <row r="52">
      <c r="A52">
        <f>HYPERLINK("https://stackoverflow.com/q/47060216", "47060216")</f>
        <v/>
      </c>
      <c r="B52" t="n">
        <v>0.677461139896373</v>
      </c>
    </row>
    <row r="53">
      <c r="A53">
        <f>HYPERLINK("https://stackoverflow.com/q/47178776", "47178776")</f>
        <v/>
      </c>
      <c r="B53" t="n">
        <v>0.6083061889250815</v>
      </c>
    </row>
    <row r="54">
      <c r="A54">
        <f>HYPERLINK("https://stackoverflow.com/q/47336062", "47336062")</f>
        <v/>
      </c>
      <c r="B54" t="n">
        <v>0.4979674796747967</v>
      </c>
    </row>
    <row r="55">
      <c r="A55">
        <f>HYPERLINK("https://stackoverflow.com/q/47437912", "47437912")</f>
        <v/>
      </c>
      <c r="B55" t="n">
        <v>0.4009677419354838</v>
      </c>
    </row>
    <row r="56">
      <c r="A56">
        <f>HYPERLINK("https://stackoverflow.com/q/47772835", "47772835")</f>
        <v/>
      </c>
      <c r="B56" t="n">
        <v>0.5845111896348647</v>
      </c>
    </row>
    <row r="57">
      <c r="A57">
        <f>HYPERLINK("https://stackoverflow.com/q/47803698", "47803698")</f>
        <v/>
      </c>
      <c r="B57" t="n">
        <v>0.6886920980926431</v>
      </c>
    </row>
    <row r="58">
      <c r="A58">
        <f>HYPERLINK("https://stackoverflow.com/q/48026832", "48026832")</f>
        <v/>
      </c>
      <c r="B58" t="n">
        <v>0.4984957882069795</v>
      </c>
    </row>
    <row r="59">
      <c r="A59">
        <f>HYPERLINK("https://stackoverflow.com/q/48082476", "48082476")</f>
        <v/>
      </c>
      <c r="B59" t="n">
        <v>0.3578014184397164</v>
      </c>
    </row>
    <row r="60">
      <c r="A60">
        <f>HYPERLINK("https://stackoverflow.com/q/48119162", "48119162")</f>
        <v/>
      </c>
      <c r="B60" t="n">
        <v>0.6611584932480454</v>
      </c>
    </row>
    <row r="61">
      <c r="A61">
        <f>HYPERLINK("https://stackoverflow.com/q/48158928", "48158928")</f>
        <v/>
      </c>
      <c r="B61" t="n">
        <v>0.6351132686084142</v>
      </c>
    </row>
    <row r="62">
      <c r="A62">
        <f>HYPERLINK("https://stackoverflow.com/q/48413268", "48413268")</f>
        <v/>
      </c>
      <c r="B62" t="n">
        <v>0.3347750865051904</v>
      </c>
    </row>
    <row r="63">
      <c r="A63">
        <f>HYPERLINK("https://stackoverflow.com/q/48466362", "48466362")</f>
        <v/>
      </c>
      <c r="B63" t="n">
        <v>0.3469615728328865</v>
      </c>
    </row>
    <row r="64">
      <c r="A64">
        <f>HYPERLINK("https://stackoverflow.com/q/48482803", "48482803")</f>
        <v/>
      </c>
      <c r="B64" t="n">
        <v>0.2338998211091234</v>
      </c>
    </row>
    <row r="65">
      <c r="A65">
        <f>HYPERLINK("https://stackoverflow.com/q/48601226", "48601226")</f>
        <v/>
      </c>
      <c r="B65" t="n">
        <v>0.4935897435897438</v>
      </c>
    </row>
    <row r="66">
      <c r="A66">
        <f>HYPERLINK("https://stackoverflow.com/q/48672445", "48672445")</f>
        <v/>
      </c>
      <c r="B66" t="n">
        <v>0.2919426048565121</v>
      </c>
    </row>
    <row r="67">
      <c r="A67">
        <f>HYPERLINK("https://stackoverflow.com/q/48757984", "48757984")</f>
        <v/>
      </c>
      <c r="B67" t="n">
        <v>0.5223704866562011</v>
      </c>
    </row>
    <row r="68">
      <c r="A68">
        <f>HYPERLINK("https://stackoverflow.com/q/48869897", "48869897")</f>
        <v/>
      </c>
      <c r="B68" t="n">
        <v>0.574420677361854</v>
      </c>
    </row>
    <row r="69">
      <c r="A69">
        <f>HYPERLINK("https://stackoverflow.com/q/48880561", "48880561")</f>
        <v/>
      </c>
      <c r="B69" t="n">
        <v>0.2713903743315508</v>
      </c>
    </row>
    <row r="70">
      <c r="A70">
        <f>HYPERLINK("https://stackoverflow.com/q/49006215", "49006215")</f>
        <v/>
      </c>
      <c r="B70" t="n">
        <v>0.6407905460472698</v>
      </c>
    </row>
    <row r="71">
      <c r="A71">
        <f>HYPERLINK("https://stackoverflow.com/q/49372027", "49372027")</f>
        <v/>
      </c>
      <c r="B71" t="n">
        <v>0.4924242424242425</v>
      </c>
    </row>
    <row r="72">
      <c r="A72">
        <f>HYPERLINK("https://stackoverflow.com/q/49379459", "49379459")</f>
        <v/>
      </c>
      <c r="B72" t="n">
        <v>0.5017241379310344</v>
      </c>
    </row>
    <row r="73">
      <c r="A73">
        <f>HYPERLINK("https://stackoverflow.com/q/49424033", "49424033")</f>
        <v/>
      </c>
      <c r="B73" t="n">
        <v>0.3517191977077365</v>
      </c>
    </row>
    <row r="74">
      <c r="A74">
        <f>HYPERLINK("https://stackoverflow.com/q/49428459", "49428459")</f>
        <v/>
      </c>
      <c r="B74" t="n">
        <v>0.4504920049200493</v>
      </c>
    </row>
    <row r="75">
      <c r="A75">
        <f>HYPERLINK("https://stackoverflow.com/q/49496987", "49496987")</f>
        <v/>
      </c>
      <c r="B75" t="n">
        <v>0.3865313653136532</v>
      </c>
    </row>
    <row r="76">
      <c r="A76">
        <f>HYPERLINK("https://stackoverflow.com/q/49550965", "49550965")</f>
        <v/>
      </c>
      <c r="B76" t="n">
        <v>0.4593023255813952</v>
      </c>
    </row>
    <row r="77">
      <c r="A77">
        <f>HYPERLINK("https://stackoverflow.com/q/49954489", "49954489")</f>
        <v/>
      </c>
      <c r="B77" t="n">
        <v>0.4460784313725491</v>
      </c>
    </row>
    <row r="78">
      <c r="A78">
        <f>HYPERLINK("https://stackoverflow.com/q/49969127", "49969127")</f>
        <v/>
      </c>
      <c r="B78" t="n">
        <v>0.3406571654790183</v>
      </c>
    </row>
    <row r="79">
      <c r="A79">
        <f>HYPERLINK("https://stackoverflow.com/q/50170184", "50170184")</f>
        <v/>
      </c>
      <c r="B79" t="n">
        <v>0.5992224475997294</v>
      </c>
    </row>
    <row r="80">
      <c r="A80">
        <f>HYPERLINK("https://stackoverflow.com/q/50316386", "50316386")</f>
        <v/>
      </c>
      <c r="B80" t="n">
        <v>0.336092715231788</v>
      </c>
    </row>
    <row r="81">
      <c r="A81">
        <f>HYPERLINK("https://stackoverflow.com/q/50322178", "50322178")</f>
        <v/>
      </c>
      <c r="B81" t="n">
        <v>0.426424668227947</v>
      </c>
    </row>
    <row r="82">
      <c r="A82">
        <f>HYPERLINK("https://stackoverflow.com/q/50405394", "50405394")</f>
        <v/>
      </c>
      <c r="B82" t="n">
        <v>0.3228476821192053</v>
      </c>
    </row>
    <row r="83">
      <c r="A83">
        <f>HYPERLINK("https://stackoverflow.com/q/50444796", "50444796")</f>
        <v/>
      </c>
      <c r="B83" t="n">
        <v>0.7149947753396029</v>
      </c>
    </row>
    <row r="84">
      <c r="A84">
        <f>HYPERLINK("https://stackoverflow.com/q/50466511", "50466511")</f>
        <v/>
      </c>
      <c r="B84" t="n">
        <v>0.4455974842767297</v>
      </c>
    </row>
    <row r="85">
      <c r="A85">
        <f>HYPERLINK("https://stackoverflow.com/q/50487617", "50487617")</f>
        <v/>
      </c>
      <c r="B85" t="n">
        <v>0.6298965262379896</v>
      </c>
    </row>
    <row r="86">
      <c r="A86">
        <f>HYPERLINK("https://stackoverflow.com/q/50502923", "50502923")</f>
        <v/>
      </c>
      <c r="B86" t="n">
        <v>0.3637184115523466</v>
      </c>
    </row>
    <row r="87">
      <c r="A87">
        <f>HYPERLINK("https://stackoverflow.com/q/50611776", "50611776")</f>
        <v/>
      </c>
      <c r="B87" t="n">
        <v>0.569693094629156</v>
      </c>
    </row>
    <row r="88">
      <c r="A88">
        <f>HYPERLINK("https://stackoverflow.com/q/50775621", "50775621")</f>
        <v/>
      </c>
      <c r="B88" t="n">
        <v>0.6361003861003861</v>
      </c>
    </row>
    <row r="89">
      <c r="A89">
        <f>HYPERLINK("https://stackoverflow.com/q/50819321", "50819321")</f>
        <v/>
      </c>
      <c r="B89" t="n">
        <v>0.2918353576248314</v>
      </c>
    </row>
    <row r="90">
      <c r="A90">
        <f>HYPERLINK("https://stackoverflow.com/q/50877966", "50877966")</f>
        <v/>
      </c>
      <c r="B90" t="n">
        <v>0.2644654088050314</v>
      </c>
    </row>
    <row r="91">
      <c r="A91">
        <f>HYPERLINK("https://stackoverflow.com/q/51056684", "51056684")</f>
        <v/>
      </c>
      <c r="B91" t="n">
        <v>0.2473753280839895</v>
      </c>
    </row>
    <row r="92">
      <c r="A92">
        <f>HYPERLINK("https://stackoverflow.com/q/51069295", "51069295")</f>
        <v/>
      </c>
      <c r="B92" t="n">
        <v>0.5082456140350876</v>
      </c>
    </row>
    <row r="93">
      <c r="A93">
        <f>HYPERLINK("https://stackoverflow.com/q/51104084", "51104084")</f>
        <v/>
      </c>
      <c r="B93" t="n">
        <v>0.8200896495517522</v>
      </c>
    </row>
    <row r="94">
      <c r="A94">
        <f>HYPERLINK("https://stackoverflow.com/q/51133592", "51133592")</f>
        <v/>
      </c>
      <c r="B94" t="n">
        <v>0.3625827814569536</v>
      </c>
    </row>
    <row r="95">
      <c r="A95">
        <f>HYPERLINK("https://stackoverflow.com/q/51324328", "51324328")</f>
        <v/>
      </c>
      <c r="B95" t="n">
        <v>0.355737316263632</v>
      </c>
    </row>
    <row r="96">
      <c r="A96">
        <f>HYPERLINK("https://stackoverflow.com/q/51352700", "51352700")</f>
        <v/>
      </c>
      <c r="B96" t="n">
        <v>0.4195551704217216</v>
      </c>
    </row>
    <row r="97">
      <c r="A97">
        <f>HYPERLINK("https://stackoverflow.com/q/51493460", "51493460")</f>
        <v/>
      </c>
      <c r="B97" t="n">
        <v>0.4750859106529211</v>
      </c>
    </row>
    <row r="98">
      <c r="A98">
        <f>HYPERLINK("https://stackoverflow.com/q/51523396", "51523396")</f>
        <v/>
      </c>
      <c r="B98" t="n">
        <v>0.4898081534772182</v>
      </c>
    </row>
    <row r="99">
      <c r="A99">
        <f>HYPERLINK("https://stackoverflow.com/q/51580416", "51580416")</f>
        <v/>
      </c>
      <c r="B99" t="n">
        <v>0.4258530183727035</v>
      </c>
    </row>
    <row r="100">
      <c r="A100">
        <f>HYPERLINK("https://stackoverflow.com/q/51653586", "51653586")</f>
        <v/>
      </c>
      <c r="B100" t="n">
        <v>0.3343520782396088</v>
      </c>
    </row>
    <row r="101">
      <c r="A101">
        <f>HYPERLINK("https://stackoverflow.com/q/51666283", "51666283")</f>
        <v/>
      </c>
      <c r="B101" t="n">
        <v>0.4940147329650093</v>
      </c>
    </row>
    <row r="102">
      <c r="A102">
        <f>HYPERLINK("https://stackoverflow.com/q/51674308", "51674308")</f>
        <v/>
      </c>
      <c r="B102" t="n">
        <v>0.4879310344827585</v>
      </c>
    </row>
    <row r="103">
      <c r="A103">
        <f>HYPERLINK("https://stackoverflow.com/q/51744626", "51744626")</f>
        <v/>
      </c>
      <c r="B103" t="n">
        <v>0.6910876132930515</v>
      </c>
    </row>
    <row r="104">
      <c r="A104">
        <f>HYPERLINK("https://stackoverflow.com/q/51764889", "51764889")</f>
        <v/>
      </c>
      <c r="B104" t="n">
        <v>0.7449685534591198</v>
      </c>
    </row>
    <row r="105">
      <c r="A105">
        <f>HYPERLINK("https://stackoverflow.com/q/51779833", "51779833")</f>
        <v/>
      </c>
      <c r="B105" t="n">
        <v>0.7737741456166419</v>
      </c>
    </row>
    <row r="106">
      <c r="A106">
        <f>HYPERLINK("https://stackoverflow.com/q/51820368", "51820368")</f>
        <v/>
      </c>
      <c r="B106" t="n">
        <v>0.5924908424908425</v>
      </c>
    </row>
    <row r="107">
      <c r="A107">
        <f>HYPERLINK("https://stackoverflow.com/q/51869363", "51869363")</f>
        <v/>
      </c>
      <c r="B107" t="n">
        <v>0.3489743589743591</v>
      </c>
    </row>
    <row r="108">
      <c r="A108">
        <f>HYPERLINK("https://stackoverflow.com/q/51927332", "51927332")</f>
        <v/>
      </c>
      <c r="B108" t="n">
        <v>0.3166666666666667</v>
      </c>
    </row>
    <row r="109">
      <c r="A109">
        <f>HYPERLINK("https://stackoverflow.com/q/52058813", "52058813")</f>
        <v/>
      </c>
      <c r="B109" t="n">
        <v>0.6690177638453501</v>
      </c>
    </row>
    <row r="110">
      <c r="A110">
        <f>HYPERLINK("https://stackoverflow.com/q/52078776", "52078776")</f>
        <v/>
      </c>
      <c r="B110" t="n">
        <v>0.4132928475033738</v>
      </c>
    </row>
    <row r="111">
      <c r="A111">
        <f>HYPERLINK("https://stackoverflow.com/q/52191591", "52191591")</f>
        <v/>
      </c>
      <c r="B111" t="n">
        <v>0.4504089979550101</v>
      </c>
    </row>
    <row r="112">
      <c r="A112">
        <f>HYPERLINK("https://stackoverflow.com/q/52215703", "52215703")</f>
        <v/>
      </c>
      <c r="B112" t="n">
        <v>0.3665803108808289</v>
      </c>
    </row>
    <row r="113">
      <c r="A113">
        <f>HYPERLINK("https://stackoverflow.com/q/52217414", "52217414")</f>
        <v/>
      </c>
      <c r="B113" t="n">
        <v>0.4376904326630103</v>
      </c>
    </row>
    <row r="114">
      <c r="A114">
        <f>HYPERLINK("https://stackoverflow.com/q/52224883", "52224883")</f>
        <v/>
      </c>
      <c r="B114" t="n">
        <v>0.685045317220544</v>
      </c>
    </row>
    <row r="115">
      <c r="A115">
        <f>HYPERLINK("https://stackoverflow.com/q/52287773", "52287773")</f>
        <v/>
      </c>
      <c r="B115" t="n">
        <v>0.4433333333333333</v>
      </c>
    </row>
    <row r="116">
      <c r="A116">
        <f>HYPERLINK("https://stackoverflow.com/q/52290270", "52290270")</f>
        <v/>
      </c>
      <c r="B116" t="n">
        <v>0.3628608923884514</v>
      </c>
    </row>
    <row r="117">
      <c r="A117">
        <f>HYPERLINK("https://stackoverflow.com/q/52294548", "52294548")</f>
        <v/>
      </c>
      <c r="B117" t="n">
        <v>0.6641193595342066</v>
      </c>
    </row>
    <row r="118">
      <c r="A118">
        <f>HYPERLINK("https://stackoverflow.com/q/52332025", "52332025")</f>
        <v/>
      </c>
      <c r="B118" t="n">
        <v>0.4697309417040359</v>
      </c>
    </row>
    <row r="119">
      <c r="A119">
        <f>HYPERLINK("https://stackoverflow.com/q/52363765", "52363765")</f>
        <v/>
      </c>
      <c r="B119" t="n">
        <v>0.3487261146496816</v>
      </c>
    </row>
    <row r="120">
      <c r="A120">
        <f>HYPERLINK("https://stackoverflow.com/q/52406269", "52406269")</f>
        <v/>
      </c>
      <c r="B120" t="n">
        <v>0.4325795644891123</v>
      </c>
    </row>
    <row r="121">
      <c r="A121">
        <f>HYPERLINK("https://stackoverflow.com/q/52424944", "52424944")</f>
        <v/>
      </c>
      <c r="B121" t="n">
        <v>0.4304407713498623</v>
      </c>
    </row>
    <row r="122">
      <c r="A122">
        <f>HYPERLINK("https://stackoverflow.com/q/52425738", "52425738")</f>
        <v/>
      </c>
      <c r="B122" t="n">
        <v>0.4311023622047244</v>
      </c>
    </row>
    <row r="123">
      <c r="A123">
        <f>HYPERLINK("https://stackoverflow.com/q/52443062", "52443062")</f>
        <v/>
      </c>
      <c r="B123" t="n">
        <v>0.6964944649446494</v>
      </c>
    </row>
    <row r="124">
      <c r="A124">
        <f>HYPERLINK("https://stackoverflow.com/q/52673505", "52673505")</f>
        <v/>
      </c>
      <c r="B124" t="n">
        <v>0.4963617463617464</v>
      </c>
    </row>
    <row r="125">
      <c r="A125">
        <f>HYPERLINK("https://stackoverflow.com/q/52715914", "52715914")</f>
        <v/>
      </c>
      <c r="B125" t="n">
        <v>0.42439293598234</v>
      </c>
    </row>
    <row r="126">
      <c r="A126">
        <f>HYPERLINK("https://stackoverflow.com/q/52854298", "52854298")</f>
        <v/>
      </c>
      <c r="B126" t="n">
        <v>0.6191639522258414</v>
      </c>
    </row>
    <row r="127">
      <c r="A127">
        <f>HYPERLINK("https://stackoverflow.com/q/52894062", "52894062")</f>
        <v/>
      </c>
      <c r="B127" t="n">
        <v>0.4487686895338611</v>
      </c>
    </row>
    <row r="128">
      <c r="A128">
        <f>HYPERLINK("https://stackoverflow.com/q/53108026", "53108026")</f>
        <v/>
      </c>
      <c r="B128" t="n">
        <v>0.5643093465674111</v>
      </c>
    </row>
    <row r="129">
      <c r="A129">
        <f>HYPERLINK("https://stackoverflow.com/q/53171048", "53171048")</f>
        <v/>
      </c>
      <c r="B129" t="n">
        <v>0.3891076115485564</v>
      </c>
    </row>
    <row r="130">
      <c r="A130">
        <f>HYPERLINK("https://stackoverflow.com/q/53192185", "53192185")</f>
        <v/>
      </c>
      <c r="B130" t="n">
        <v>0.4713712618526624</v>
      </c>
    </row>
    <row r="131">
      <c r="A131">
        <f>HYPERLINK("https://stackoverflow.com/q/53192332", "53192332")</f>
        <v/>
      </c>
      <c r="B131" t="n">
        <v>0.7155004859086491</v>
      </c>
    </row>
    <row r="132">
      <c r="A132">
        <f>HYPERLINK("https://stackoverflow.com/q/53218116", "53218116")</f>
        <v/>
      </c>
      <c r="B132" t="n">
        <v>0.455596107055961</v>
      </c>
    </row>
    <row r="133">
      <c r="A133">
        <f>HYPERLINK("https://stackoverflow.com/q/53286917", "53286917")</f>
        <v/>
      </c>
      <c r="B133" t="n">
        <v>0.3701079622132254</v>
      </c>
    </row>
    <row r="134">
      <c r="A134">
        <f>HYPERLINK("https://stackoverflow.com/q/53319236", "53319236")</f>
        <v/>
      </c>
      <c r="B134" t="n">
        <v>0.4799077733860344</v>
      </c>
    </row>
    <row r="135">
      <c r="A135">
        <f>HYPERLINK("https://stackoverflow.com/q/53506323", "53506323")</f>
        <v/>
      </c>
      <c r="B135" t="n">
        <v>0.7847593582887701</v>
      </c>
    </row>
    <row r="136">
      <c r="A136">
        <f>HYPERLINK("https://stackoverflow.com/q/53518737", "53518737")</f>
        <v/>
      </c>
      <c r="B136" t="n">
        <v>0.4929378531073446</v>
      </c>
    </row>
    <row r="137">
      <c r="A137">
        <f>HYPERLINK("https://stackoverflow.com/q/53539159", "53539159")</f>
        <v/>
      </c>
      <c r="B137" t="n">
        <v>0.5518458197611291</v>
      </c>
    </row>
    <row r="138">
      <c r="A138">
        <f>HYPERLINK("https://stackoverflow.com/q/53580445", "53580445")</f>
        <v/>
      </c>
      <c r="B138" t="n">
        <v>0.4166666666666666</v>
      </c>
    </row>
    <row r="139">
      <c r="A139">
        <f>HYPERLINK("https://stackoverflow.com/q/53590054", "53590054")</f>
        <v/>
      </c>
      <c r="B139" t="n">
        <v>0.6262886597938147</v>
      </c>
    </row>
    <row r="140">
      <c r="A140">
        <f>HYPERLINK("https://stackoverflow.com/q/53604501", "53604501")</f>
        <v/>
      </c>
      <c r="B140" t="n">
        <v>0.4471014492753623</v>
      </c>
    </row>
    <row r="141">
      <c r="A141">
        <f>HYPERLINK("https://stackoverflow.com/q/53606563", "53606563")</f>
        <v/>
      </c>
      <c r="B141" t="n">
        <v>0.5346481876332622</v>
      </c>
    </row>
    <row r="142">
      <c r="A142">
        <f>HYPERLINK("https://stackoverflow.com/q/53648077", "53648077")</f>
        <v/>
      </c>
      <c r="B142" t="n">
        <v>0.5153061224489797</v>
      </c>
    </row>
    <row r="143">
      <c r="A143">
        <f>HYPERLINK("https://stackoverflow.com/q/53649899", "53649899")</f>
        <v/>
      </c>
      <c r="B143" t="n">
        <v>0.4959789240155297</v>
      </c>
    </row>
    <row r="144">
      <c r="A144">
        <f>HYPERLINK("https://stackoverflow.com/q/53666484", "53666484")</f>
        <v/>
      </c>
      <c r="B144" t="n">
        <v>0.5022412387938059</v>
      </c>
    </row>
    <row r="145">
      <c r="A145">
        <f>HYPERLINK("https://stackoverflow.com/q/53698558", "53698558")</f>
        <v/>
      </c>
      <c r="B145" t="n">
        <v>0.431818181818182</v>
      </c>
    </row>
    <row r="146">
      <c r="A146">
        <f>HYPERLINK("https://stackoverflow.com/q/53728623", "53728623")</f>
        <v/>
      </c>
      <c r="B146" t="n">
        <v>0.542147806004619</v>
      </c>
    </row>
    <row r="147">
      <c r="A147">
        <f>HYPERLINK("https://stackoverflow.com/q/53737720", "53737720")</f>
        <v/>
      </c>
      <c r="B147" t="n">
        <v>0.6114318706697459</v>
      </c>
    </row>
    <row r="148">
      <c r="A148">
        <f>HYPERLINK("https://stackoverflow.com/q/53750539", "53750539")</f>
        <v/>
      </c>
      <c r="B148" t="n">
        <v>0.3188311688311688</v>
      </c>
    </row>
    <row r="149">
      <c r="A149">
        <f>HYPERLINK("https://stackoverflow.com/q/53843335", "53843335")</f>
        <v/>
      </c>
      <c r="B149" t="n">
        <v>0.5651100987091876</v>
      </c>
    </row>
    <row r="150">
      <c r="A150">
        <f>HYPERLINK("https://stackoverflow.com/q/53843585", "53843585")</f>
        <v/>
      </c>
      <c r="B150" t="n">
        <v>0.4524793388429751</v>
      </c>
    </row>
    <row r="151">
      <c r="A151">
        <f>HYPERLINK("https://stackoverflow.com/q/54011765", "54011765")</f>
        <v/>
      </c>
      <c r="B151" t="n">
        <v>0.2989614243323442</v>
      </c>
    </row>
    <row r="152">
      <c r="A152">
        <f>HYPERLINK("https://stackoverflow.com/q/54066925", "54066925")</f>
        <v/>
      </c>
      <c r="B152" t="n">
        <v>0.5310379241516966</v>
      </c>
    </row>
    <row r="153">
      <c r="A153">
        <f>HYPERLINK("https://stackoverflow.com/q/54105367", "54105367")</f>
        <v/>
      </c>
      <c r="B153" t="n">
        <v>0.532591725214676</v>
      </c>
    </row>
    <row r="154">
      <c r="A154">
        <f>HYPERLINK("https://stackoverflow.com/q/54143408", "54143408")</f>
        <v/>
      </c>
      <c r="B154" t="n">
        <v>0.5669062286105407</v>
      </c>
    </row>
    <row r="155">
      <c r="A155">
        <f>HYPERLINK("https://stackoverflow.com/q/54175015", "54175015")</f>
        <v/>
      </c>
      <c r="B155" t="n">
        <v>0.5421985815602838</v>
      </c>
    </row>
    <row r="156">
      <c r="A156">
        <f>HYPERLINK("https://stackoverflow.com/q/54241538", "54241538")</f>
        <v/>
      </c>
      <c r="B156" t="n">
        <v>0.5404577691811734</v>
      </c>
    </row>
    <row r="157">
      <c r="A157">
        <f>HYPERLINK("https://stackoverflow.com/q/54270158", "54270158")</f>
        <v/>
      </c>
      <c r="B157" t="n">
        <v>0.3943024494142705</v>
      </c>
    </row>
    <row r="158">
      <c r="A158">
        <f>HYPERLINK("https://stackoverflow.com/q/54291354", "54291354")</f>
        <v/>
      </c>
      <c r="B158" t="n">
        <v>0.4617117117117117</v>
      </c>
    </row>
    <row r="159">
      <c r="A159">
        <f>HYPERLINK("https://stackoverflow.com/q/54403490", "54403490")</f>
        <v/>
      </c>
      <c r="B159" t="n">
        <v>0.5400302114803625</v>
      </c>
    </row>
    <row r="160">
      <c r="A160">
        <f>HYPERLINK("https://stackoverflow.com/q/54678756", "54678756")</f>
        <v/>
      </c>
      <c r="B160" t="n">
        <v>0.4639561707035756</v>
      </c>
    </row>
    <row r="161">
      <c r="A161">
        <f>HYPERLINK("https://stackoverflow.com/q/54700894", "54700894")</f>
        <v/>
      </c>
      <c r="B161" t="n">
        <v>0.3550847457627119</v>
      </c>
    </row>
    <row r="162">
      <c r="A162">
        <f>HYPERLINK("https://stackoverflow.com/q/54714252", "54714252")</f>
        <v/>
      </c>
      <c r="B162" t="n">
        <v>0.573936696340257</v>
      </c>
    </row>
    <row r="163">
      <c r="A163">
        <f>HYPERLINK("https://stackoverflow.com/q/54822913", "54822913")</f>
        <v/>
      </c>
      <c r="B163" t="n">
        <v>0.4125641025641026</v>
      </c>
    </row>
    <row r="164">
      <c r="A164">
        <f>HYPERLINK("https://stackoverflow.com/q/54868399", "54868399")</f>
        <v/>
      </c>
      <c r="B164" t="n">
        <v>0.3496491228070175</v>
      </c>
    </row>
    <row r="165">
      <c r="A165">
        <f>HYPERLINK("https://stackoverflow.com/q/54902191", "54902191")</f>
        <v/>
      </c>
      <c r="B165" t="n">
        <v>0.5853096179183136</v>
      </c>
    </row>
    <row r="166">
      <c r="A166">
        <f>HYPERLINK("https://stackoverflow.com/q/55050411", "55050411")</f>
        <v/>
      </c>
      <c r="B166" t="n">
        <v>0.6337209302325582</v>
      </c>
    </row>
    <row r="167">
      <c r="A167">
        <f>HYPERLINK("https://stackoverflow.com/q/55164994", "55164994")</f>
        <v/>
      </c>
      <c r="B167" t="n">
        <v>0.5895638629283488</v>
      </c>
    </row>
    <row r="168">
      <c r="A168">
        <f>HYPERLINK("https://stackoverflow.com/q/55168898", "55168898")</f>
        <v/>
      </c>
      <c r="B168" t="n">
        <v>0.3889830508474577</v>
      </c>
    </row>
    <row r="169">
      <c r="A169">
        <f>HYPERLINK("https://stackoverflow.com/q/55219295", "55219295")</f>
        <v/>
      </c>
      <c r="B169" t="n">
        <v>0.571904761904762</v>
      </c>
    </row>
    <row r="170">
      <c r="A170">
        <f>HYPERLINK("https://stackoverflow.com/q/55242183", "55242183")</f>
        <v/>
      </c>
      <c r="B170" t="n">
        <v>0.5764299802761341</v>
      </c>
    </row>
    <row r="171">
      <c r="A171">
        <f>HYPERLINK("https://stackoverflow.com/q/55312355", "55312355")</f>
        <v/>
      </c>
      <c r="B171" t="n">
        <v>0.4448866377231066</v>
      </c>
    </row>
    <row r="172">
      <c r="A172">
        <f>HYPERLINK("https://stackoverflow.com/q/55384701", "55384701")</f>
        <v/>
      </c>
      <c r="B172" t="n">
        <v>0.6999514091350826</v>
      </c>
    </row>
    <row r="173">
      <c r="A173">
        <f>HYPERLINK("https://stackoverflow.com/q/55511963", "55511963")</f>
        <v/>
      </c>
      <c r="B173" t="n">
        <v>0.7775590551181104</v>
      </c>
    </row>
    <row r="174">
      <c r="A174">
        <f>HYPERLINK("https://stackoverflow.com/q/55614851", "55614851")</f>
        <v/>
      </c>
      <c r="B174" t="n">
        <v>0.4049019607843137</v>
      </c>
    </row>
    <row r="175">
      <c r="A175">
        <f>HYPERLINK("https://stackoverflow.com/q/55644204", "55644204")</f>
        <v/>
      </c>
      <c r="B175" t="n">
        <v>0.3867816091954023</v>
      </c>
    </row>
    <row r="176">
      <c r="A176">
        <f>HYPERLINK("https://stackoverflow.com/q/55714301", "55714301")</f>
        <v/>
      </c>
      <c r="B176" t="n">
        <v>0.270221787345075</v>
      </c>
    </row>
    <row r="177">
      <c r="A177">
        <f>HYPERLINK("https://stackoverflow.com/q/55801290", "55801290")</f>
        <v/>
      </c>
      <c r="B177" t="n">
        <v>0.3293304221251819</v>
      </c>
    </row>
    <row r="178">
      <c r="A178">
        <f>HYPERLINK("https://stackoverflow.com/q/55807363", "55807363")</f>
        <v/>
      </c>
      <c r="B178" t="n">
        <v>0.6305774278215225</v>
      </c>
    </row>
    <row r="179">
      <c r="A179">
        <f>HYPERLINK("https://stackoverflow.com/q/55832224", "55832224")</f>
        <v/>
      </c>
      <c r="B179" t="n">
        <v>0.5425659472422062</v>
      </c>
    </row>
    <row r="180">
      <c r="A180">
        <f>HYPERLINK("https://stackoverflow.com/q/55835107", "55835107")</f>
        <v/>
      </c>
      <c r="B180" t="n">
        <v>0.445814648729447</v>
      </c>
    </row>
    <row r="181">
      <c r="A181">
        <f>HYPERLINK("https://stackoverflow.com/q/55938858", "55938858")</f>
        <v/>
      </c>
      <c r="B181" t="n">
        <v>0.4486301369863013</v>
      </c>
    </row>
    <row r="182">
      <c r="A182">
        <f>HYPERLINK("https://stackoverflow.com/q/55991295", "55991295")</f>
        <v/>
      </c>
      <c r="B182" t="n">
        <v>0.3421843687374749</v>
      </c>
    </row>
    <row r="183">
      <c r="A183">
        <f>HYPERLINK("https://stackoverflow.com/q/56024475", "56024475")</f>
        <v/>
      </c>
      <c r="B183" t="n">
        <v>0.6206270627062707</v>
      </c>
    </row>
    <row r="184">
      <c r="A184">
        <f>HYPERLINK("https://stackoverflow.com/q/56055688", "56055688")</f>
        <v/>
      </c>
      <c r="B184" t="n">
        <v>0.4041254125412541</v>
      </c>
    </row>
    <row r="185">
      <c r="A185">
        <f>HYPERLINK("https://stackoverflow.com/q/56074106", "56074106")</f>
        <v/>
      </c>
      <c r="B185" t="n">
        <v>0.2963917525773196</v>
      </c>
    </row>
    <row r="186">
      <c r="A186">
        <f>HYPERLINK("https://stackoverflow.com/q/56084123", "56084123")</f>
        <v/>
      </c>
      <c r="B186" t="n">
        <v>0.4707572684246111</v>
      </c>
    </row>
    <row r="187">
      <c r="A187">
        <f>HYPERLINK("https://stackoverflow.com/q/56180340", "56180340")</f>
        <v/>
      </c>
      <c r="B187" t="n">
        <v>0.5865180467091297</v>
      </c>
    </row>
    <row r="188">
      <c r="A188">
        <f>HYPERLINK("https://stackoverflow.com/q/56229332", "56229332")</f>
        <v/>
      </c>
      <c r="B188" t="n">
        <v>0.8185131195335277</v>
      </c>
    </row>
    <row r="189">
      <c r="A189">
        <f>HYPERLINK("https://stackoverflow.com/q/56300833", "56300833")</f>
        <v/>
      </c>
      <c r="B189" t="n">
        <v>0.8135276532137521</v>
      </c>
    </row>
    <row r="190">
      <c r="A190">
        <f>HYPERLINK("https://stackoverflow.com/q/56366496", "56366496")</f>
        <v/>
      </c>
      <c r="B190" t="n">
        <v>0.6259873617693522</v>
      </c>
    </row>
    <row r="191">
      <c r="A191">
        <f>HYPERLINK("https://stackoverflow.com/q/56367478", "56367478")</f>
        <v/>
      </c>
      <c r="B191" t="n">
        <v>0.3194789081885857</v>
      </c>
    </row>
    <row r="192">
      <c r="A192">
        <f>HYPERLINK("https://stackoverflow.com/q/56380897", "56380897")</f>
        <v/>
      </c>
      <c r="B192" t="n">
        <v>0.6053774215096859</v>
      </c>
    </row>
    <row r="193">
      <c r="A193">
        <f>HYPERLINK("https://stackoverflow.com/q/56394710", "56394710")</f>
        <v/>
      </c>
      <c r="B193" t="n">
        <v>0.7989882854100103</v>
      </c>
    </row>
    <row r="194">
      <c r="A194">
        <f>HYPERLINK("https://stackoverflow.com/q/56465000", "56465000")</f>
        <v/>
      </c>
      <c r="B194" t="n">
        <v>0.5279587404994571</v>
      </c>
    </row>
    <row r="195">
      <c r="A195">
        <f>HYPERLINK("https://stackoverflow.com/q/56540608", "56540608")</f>
        <v/>
      </c>
      <c r="B195" t="n">
        <v>0.3215249662618084</v>
      </c>
    </row>
    <row r="196">
      <c r="A196">
        <f>HYPERLINK("https://stackoverflow.com/q/56578710", "56578710")</f>
        <v/>
      </c>
      <c r="B196" t="n">
        <v>0.285031847133758</v>
      </c>
    </row>
    <row r="197">
      <c r="A197">
        <f>HYPERLINK("https://stackoverflow.com/q/56596515", "56596515")</f>
        <v/>
      </c>
      <c r="B197" t="n">
        <v>0.6915384615384617</v>
      </c>
    </row>
    <row r="198">
      <c r="A198">
        <f>HYPERLINK("https://stackoverflow.com/q/56625748", "56625748")</f>
        <v/>
      </c>
      <c r="B198" t="n">
        <v>0.7265957446808511</v>
      </c>
    </row>
    <row r="199">
      <c r="A199">
        <f>HYPERLINK("https://stackoverflow.com/q/56654096", "56654096")</f>
        <v/>
      </c>
      <c r="B199" t="n">
        <v>0.4720732797140305</v>
      </c>
    </row>
    <row r="200">
      <c r="A200">
        <f>HYPERLINK("https://stackoverflow.com/q/56659832", "56659832")</f>
        <v/>
      </c>
      <c r="B200" t="n">
        <v>0.7909429280397022</v>
      </c>
    </row>
    <row r="201">
      <c r="A201">
        <f>HYPERLINK("https://stackoverflow.com/q/56794171", "56794171")</f>
        <v/>
      </c>
      <c r="B201" t="n">
        <v>0.5075757575757577</v>
      </c>
    </row>
    <row r="202">
      <c r="A202">
        <f>HYPERLINK("https://stackoverflow.com/q/56815027", "56815027")</f>
        <v/>
      </c>
      <c r="B202" t="n">
        <v>0.3191823899371069</v>
      </c>
    </row>
    <row r="203">
      <c r="A203">
        <f>HYPERLINK("https://stackoverflow.com/q/56826366", "56826366")</f>
        <v/>
      </c>
      <c r="B203" t="n">
        <v>0.2638632162661737</v>
      </c>
    </row>
    <row r="204">
      <c r="A204">
        <f>HYPERLINK("https://stackoverflow.com/q/56830039", "56830039")</f>
        <v/>
      </c>
      <c r="B204" t="n">
        <v>0.6829388560157791</v>
      </c>
    </row>
    <row r="205">
      <c r="A205">
        <f>HYPERLINK("https://stackoverflow.com/q/56941817", "56941817")</f>
        <v/>
      </c>
      <c r="B205" t="n">
        <v>0.7967141726049087</v>
      </c>
    </row>
    <row r="206">
      <c r="A206">
        <f>HYPERLINK("https://stackoverflow.com/q/56962875", "56962875")</f>
        <v/>
      </c>
      <c r="B206" t="n">
        <v>0.5159738260200153</v>
      </c>
    </row>
    <row r="207">
      <c r="A207">
        <f>HYPERLINK("https://stackoverflow.com/q/57016370", "57016370")</f>
        <v/>
      </c>
      <c r="B207" t="n">
        <v>0.345774647887324</v>
      </c>
    </row>
    <row r="208">
      <c r="A208">
        <f>HYPERLINK("https://stackoverflow.com/q/57151076", "57151076")</f>
        <v/>
      </c>
      <c r="B208" t="n">
        <v>0.6634438305709023</v>
      </c>
    </row>
    <row r="209">
      <c r="A209">
        <f>HYPERLINK("https://stackoverflow.com/q/57201832", "57201832")</f>
        <v/>
      </c>
      <c r="B209" t="n">
        <v>0.4412045889101338</v>
      </c>
    </row>
    <row r="210">
      <c r="A210">
        <f>HYPERLINK("https://stackoverflow.com/q/57216381", "57216381")</f>
        <v/>
      </c>
      <c r="B210" t="n">
        <v>0.4976489028213167</v>
      </c>
    </row>
    <row r="211">
      <c r="A211">
        <f>HYPERLINK("https://stackoverflow.com/q/57248253", "57248253")</f>
        <v/>
      </c>
      <c r="B211" t="n">
        <v>0.2414089347079038</v>
      </c>
    </row>
    <row r="212">
      <c r="A212">
        <f>HYPERLINK("https://stackoverflow.com/q/57293526", "57293526")</f>
        <v/>
      </c>
      <c r="B212" t="n">
        <v>0.4231301939058172</v>
      </c>
    </row>
    <row r="213">
      <c r="A213">
        <f>HYPERLINK("https://stackoverflow.com/q/57306224", "57306224")</f>
        <v/>
      </c>
      <c r="B213" t="n">
        <v>0.279126213592233</v>
      </c>
    </row>
    <row r="214">
      <c r="A214">
        <f>HYPERLINK("https://stackoverflow.com/q/57432558", "57432558")</f>
        <v/>
      </c>
      <c r="B214" t="n">
        <v>0.4546948356807512</v>
      </c>
    </row>
    <row r="215">
      <c r="A215">
        <f>HYPERLINK("https://stackoverflow.com/q/57574048", "57574048")</f>
        <v/>
      </c>
      <c r="B215" t="n">
        <v>0.5264589515331354</v>
      </c>
    </row>
    <row r="216">
      <c r="A216">
        <f>HYPERLINK("https://stackoverflow.com/q/57580329", "57580329")</f>
        <v/>
      </c>
      <c r="B216" t="n">
        <v>0.5523474178403756</v>
      </c>
    </row>
    <row r="217">
      <c r="A217">
        <f>HYPERLINK("https://stackoverflow.com/q/57599780", "57599780")</f>
        <v/>
      </c>
      <c r="B217" t="n">
        <v>0.4906576980568013</v>
      </c>
    </row>
    <row r="218">
      <c r="A218">
        <f>HYPERLINK("https://stackoverflow.com/q/57607021", "57607021")</f>
        <v/>
      </c>
      <c r="B218" t="n">
        <v>0.4423809523809524</v>
      </c>
    </row>
    <row r="219">
      <c r="A219">
        <f>HYPERLINK("https://stackoverflow.com/q/57711779", "57711779")</f>
        <v/>
      </c>
      <c r="B219" t="n">
        <v>0.4541146555709663</v>
      </c>
    </row>
    <row r="220">
      <c r="A220">
        <f>HYPERLINK("https://stackoverflow.com/q/57713713", "57713713")</f>
        <v/>
      </c>
      <c r="B220" t="n">
        <v>0.6386255924170615</v>
      </c>
    </row>
    <row r="221">
      <c r="A221">
        <f>HYPERLINK("https://stackoverflow.com/q/57731105", "57731105")</f>
        <v/>
      </c>
      <c r="B221" t="n">
        <v>0.5066765578635014</v>
      </c>
    </row>
    <row r="222">
      <c r="A222">
        <f>HYPERLINK("https://stackoverflow.com/q/57750105", "57750105")</f>
        <v/>
      </c>
      <c r="B222" t="n">
        <v>0.4413393756294059</v>
      </c>
    </row>
    <row r="223">
      <c r="A223">
        <f>HYPERLINK("https://stackoverflow.com/q/57787836", "57787836")</f>
        <v/>
      </c>
      <c r="B223" t="n">
        <v>0.43508655126498</v>
      </c>
    </row>
    <row r="224">
      <c r="A224">
        <f>HYPERLINK("https://stackoverflow.com/q/57794087", "57794087")</f>
        <v/>
      </c>
      <c r="B224" t="n">
        <v>0.5545356371490281</v>
      </c>
    </row>
    <row r="225">
      <c r="A225">
        <f>HYPERLINK("https://stackoverflow.com/q/57794437", "57794437")</f>
        <v/>
      </c>
      <c r="B225" t="n">
        <v>0.5930079155672823</v>
      </c>
    </row>
    <row r="226">
      <c r="A226">
        <f>HYPERLINK("https://stackoverflow.com/q/57810467", "57810467")</f>
        <v/>
      </c>
      <c r="B226" t="n">
        <v>0.3738095238095238</v>
      </c>
    </row>
    <row r="227">
      <c r="A227">
        <f>HYPERLINK("https://stackoverflow.com/q/57811097", "57811097")</f>
        <v/>
      </c>
      <c r="B227" t="n">
        <v>0.5482456140350879</v>
      </c>
    </row>
    <row r="228">
      <c r="A228">
        <f>HYPERLINK("https://stackoverflow.com/q/57831723", "57831723")</f>
        <v/>
      </c>
      <c r="B228" t="n">
        <v>0.4206214689265537</v>
      </c>
    </row>
    <row r="229">
      <c r="A229">
        <f>HYPERLINK("https://stackoverflow.com/q/57887686", "57887686")</f>
        <v/>
      </c>
      <c r="B229" t="n">
        <v>0.8795880149812736</v>
      </c>
    </row>
    <row r="230">
      <c r="A230">
        <f>HYPERLINK("https://stackoverflow.com/q/57910501", "57910501")</f>
        <v/>
      </c>
      <c r="B230" t="n">
        <v>0.2211321605773568</v>
      </c>
    </row>
    <row r="231">
      <c r="A231">
        <f>HYPERLINK("https://stackoverflow.com/q/57916211", "57916211")</f>
        <v/>
      </c>
      <c r="B231" t="n">
        <v>0.4249311294765841</v>
      </c>
    </row>
    <row r="232">
      <c r="A232">
        <f>HYPERLINK("https://stackoverflow.com/q/57978754", "57978754")</f>
        <v/>
      </c>
      <c r="B232" t="n">
        <v>0.7371086556169429</v>
      </c>
    </row>
    <row r="233">
      <c r="A233">
        <f>HYPERLINK("https://stackoverflow.com/q/58018964", "58018964")</f>
        <v/>
      </c>
      <c r="B233" t="n">
        <v>0.3147743813682677</v>
      </c>
    </row>
    <row r="234">
      <c r="A234">
        <f>HYPERLINK("https://stackoverflow.com/q/58059973", "58059973")</f>
        <v/>
      </c>
      <c r="B234" t="n">
        <v>0.6576638965835643</v>
      </c>
    </row>
    <row r="235">
      <c r="A235">
        <f>HYPERLINK("https://stackoverflow.com/q/58074597", "58074597")</f>
        <v/>
      </c>
      <c r="B235" t="n">
        <v>0.489530988274707</v>
      </c>
    </row>
    <row r="236">
      <c r="A236">
        <f>HYPERLINK("https://stackoverflow.com/q/58094733", "58094733")</f>
        <v/>
      </c>
      <c r="B236" t="n">
        <v>0.3422865013774105</v>
      </c>
    </row>
    <row r="237">
      <c r="A237">
        <f>HYPERLINK("https://stackoverflow.com/q/58205324", "58205324")</f>
        <v/>
      </c>
      <c r="B237" t="n">
        <v>0.5392018779342723</v>
      </c>
    </row>
    <row r="238">
      <c r="A238">
        <f>HYPERLINK("https://stackoverflow.com/q/58222198", "58222198")</f>
        <v/>
      </c>
      <c r="B238" t="n">
        <v>0.6242004264392325</v>
      </c>
    </row>
    <row r="239">
      <c r="A239">
        <f>HYPERLINK("https://stackoverflow.com/q/58293197", "58293197")</f>
        <v/>
      </c>
      <c r="B239" t="n">
        <v>0.4078327444051826</v>
      </c>
    </row>
    <row r="240">
      <c r="A240">
        <f>HYPERLINK("https://stackoverflow.com/q/58294034", "58294034")</f>
        <v/>
      </c>
      <c r="B240" t="n">
        <v>0.5917721518987341</v>
      </c>
    </row>
    <row r="241">
      <c r="A241">
        <f>HYPERLINK("https://stackoverflow.com/q/58296033", "58296033")</f>
        <v/>
      </c>
      <c r="B241" t="n">
        <v>0.5911819021237305</v>
      </c>
    </row>
    <row r="242">
      <c r="A242">
        <f>HYPERLINK("https://stackoverflow.com/q/58316719", "58316719")</f>
        <v/>
      </c>
      <c r="B242" t="n">
        <v>0.2863408521303258</v>
      </c>
    </row>
    <row r="243">
      <c r="A243">
        <f>HYPERLINK("https://stackoverflow.com/q/58337924", "58337924")</f>
        <v/>
      </c>
      <c r="B243" t="n">
        <v>0.5360262008733625</v>
      </c>
    </row>
    <row r="244">
      <c r="A244">
        <f>HYPERLINK("https://stackoverflow.com/q/58344741", "58344741")</f>
        <v/>
      </c>
      <c r="B244" t="n">
        <v>0.4363270777479893</v>
      </c>
    </row>
    <row r="245">
      <c r="A245">
        <f>HYPERLINK("https://stackoverflow.com/q/58384749", "58384749")</f>
        <v/>
      </c>
      <c r="B245" t="n">
        <v>0.4152582159624413</v>
      </c>
    </row>
    <row r="246">
      <c r="A246">
        <f>HYPERLINK("https://stackoverflow.com/q/58416726", "58416726")</f>
        <v/>
      </c>
      <c r="B246" t="n">
        <v>0.4031914893617021</v>
      </c>
    </row>
    <row r="247">
      <c r="A247">
        <f>HYPERLINK("https://stackoverflow.com/q/58422656", "58422656")</f>
        <v/>
      </c>
      <c r="B247" t="n">
        <v>0.490038872691934</v>
      </c>
    </row>
    <row r="248">
      <c r="A248">
        <f>HYPERLINK("https://stackoverflow.com/q/58470460", "58470460")</f>
        <v/>
      </c>
      <c r="B248" t="n">
        <v>0.2956</v>
      </c>
    </row>
    <row r="249">
      <c r="A249">
        <f>HYPERLINK("https://stackoverflow.com/q/58530732", "58530732")</f>
        <v/>
      </c>
      <c r="B249" t="n">
        <v>0.3946009389671362</v>
      </c>
    </row>
    <row r="250">
      <c r="A250">
        <f>HYPERLINK("https://stackoverflow.com/q/58572685", "58572685")</f>
        <v/>
      </c>
      <c r="B250" t="n">
        <v>0.4142969984202212</v>
      </c>
    </row>
    <row r="251">
      <c r="A251">
        <f>HYPERLINK("https://stackoverflow.com/q/58573319", "58573319")</f>
        <v/>
      </c>
      <c r="B251" t="n">
        <v>0.6248353096179182</v>
      </c>
    </row>
    <row r="252">
      <c r="A252">
        <f>HYPERLINK("https://stackoverflow.com/q/58598442", "58598442")</f>
        <v/>
      </c>
      <c r="B252" t="n">
        <v>0.3642322097378277</v>
      </c>
    </row>
    <row r="253">
      <c r="A253">
        <f>HYPERLINK("https://stackoverflow.com/q/58632538", "58632538")</f>
        <v/>
      </c>
      <c r="B253" t="n">
        <v>0.3464539007092198</v>
      </c>
    </row>
    <row r="254">
      <c r="A254">
        <f>HYPERLINK("https://stackoverflow.com/q/58711935", "58711935")</f>
        <v/>
      </c>
      <c r="B254" t="n">
        <v>0.5990813648293963</v>
      </c>
    </row>
    <row r="255">
      <c r="A255">
        <f>HYPERLINK("https://stackoverflow.com/q/58769667", "58769667")</f>
        <v/>
      </c>
      <c r="B255" t="n">
        <v>0.3639734582357534</v>
      </c>
    </row>
    <row r="256">
      <c r="A256">
        <f>HYPERLINK("https://stackoverflow.com/q/58771272", "58771272")</f>
        <v/>
      </c>
      <c r="B256" t="n">
        <v>0.4060024375380865</v>
      </c>
    </row>
    <row r="257">
      <c r="A257">
        <f>HYPERLINK("https://stackoverflow.com/q/58819021", "58819021")</f>
        <v/>
      </c>
      <c r="B257" t="n">
        <v>0.4488041853512706</v>
      </c>
    </row>
    <row r="258">
      <c r="A258">
        <f>HYPERLINK("https://stackoverflow.com/q/58861074", "58861074")</f>
        <v/>
      </c>
      <c r="B258" t="n">
        <v>0.6221804511278194</v>
      </c>
    </row>
    <row r="259">
      <c r="A259">
        <f>HYPERLINK("https://stackoverflow.com/q/58876011", "58876011")</f>
        <v/>
      </c>
      <c r="B259" t="n">
        <v>0.645411605937922</v>
      </c>
    </row>
    <row r="260">
      <c r="A260">
        <f>HYPERLINK("https://stackoverflow.com/q/59018968", "59018968")</f>
        <v/>
      </c>
      <c r="B260" t="n">
        <v>0.4603448275862068</v>
      </c>
    </row>
    <row r="261">
      <c r="A261">
        <f>HYPERLINK("https://stackoverflow.com/q/59046675", "59046675")</f>
        <v/>
      </c>
      <c r="B261" t="n">
        <v>0.6079881656804733</v>
      </c>
    </row>
    <row r="262">
      <c r="A262">
        <f>HYPERLINK("https://stackoverflow.com/q/59053329", "59053329")</f>
        <v/>
      </c>
      <c r="B262" t="n">
        <v>0.406641604010025</v>
      </c>
    </row>
    <row r="263">
      <c r="A263">
        <f>HYPERLINK("https://stackoverflow.com/q/59158534", "59158534")</f>
        <v/>
      </c>
      <c r="B263" t="n">
        <v>0.4391327063740857</v>
      </c>
    </row>
    <row r="264">
      <c r="A264">
        <f>HYPERLINK("https://stackoverflow.com/q/59189512", "59189512")</f>
        <v/>
      </c>
      <c r="B264" t="n">
        <v>0.6486332574031889</v>
      </c>
    </row>
    <row r="265">
      <c r="A265">
        <f>HYPERLINK("https://stackoverflow.com/q/59196780", "59196780")</f>
        <v/>
      </c>
      <c r="B265" t="n">
        <v>0.4337242359630419</v>
      </c>
    </row>
    <row r="266">
      <c r="A266">
        <f>HYPERLINK("https://stackoverflow.com/q/59285415", "59285415")</f>
        <v/>
      </c>
      <c r="B266" t="n">
        <v>0.5727031131359149</v>
      </c>
    </row>
    <row r="267">
      <c r="A267">
        <f>HYPERLINK("https://stackoverflow.com/q/59326669", "59326669")</f>
        <v/>
      </c>
      <c r="B267" t="n">
        <v>0.3998973305954825</v>
      </c>
    </row>
    <row r="268">
      <c r="A268">
        <f>HYPERLINK("https://stackoverflow.com/q/59394560", "59394560")</f>
        <v/>
      </c>
      <c r="B268" t="n">
        <v>0.5036231884057972</v>
      </c>
    </row>
    <row r="269">
      <c r="A269">
        <f>HYPERLINK("https://stackoverflow.com/q/59404027", "59404027")</f>
        <v/>
      </c>
      <c r="B269" t="n">
        <v>0.3562176165803109</v>
      </c>
    </row>
    <row r="270">
      <c r="A270">
        <f>HYPERLINK("https://stackoverflow.com/q/59405701", "59405701")</f>
        <v/>
      </c>
      <c r="B270" t="n">
        <v>0.5976482617586912</v>
      </c>
    </row>
    <row r="271">
      <c r="A271">
        <f>HYPERLINK("https://stackoverflow.com/q/59425853", "59425853")</f>
        <v/>
      </c>
      <c r="B271" t="n">
        <v>0.6100000000000001</v>
      </c>
    </row>
    <row r="272">
      <c r="A272">
        <f>HYPERLINK("https://stackoverflow.com/q/59505728", "59505728")</f>
        <v/>
      </c>
      <c r="B272" t="n">
        <v>0.5546922608165752</v>
      </c>
    </row>
    <row r="273">
      <c r="A273">
        <f>HYPERLINK("https://stackoverflow.com/q/59592466", "59592466")</f>
        <v/>
      </c>
      <c r="B273" t="n">
        <v>0.3817321688500729</v>
      </c>
    </row>
    <row r="274">
      <c r="A274">
        <f>HYPERLINK("https://stackoverflow.com/q/59638262", "59638262")</f>
        <v/>
      </c>
      <c r="B274" t="n">
        <v>0.6410761154855644</v>
      </c>
    </row>
    <row r="275">
      <c r="A275">
        <f>HYPERLINK("https://stackoverflow.com/q/59672640", "59672640")</f>
        <v/>
      </c>
      <c r="B275" t="n">
        <v>0.6607424960505528</v>
      </c>
    </row>
    <row r="276">
      <c r="A276">
        <f>HYPERLINK("https://stackoverflow.com/q/59709217", "59709217")</f>
        <v/>
      </c>
      <c r="B276" t="n">
        <v>0.4729580573951435</v>
      </c>
    </row>
    <row r="277">
      <c r="A277">
        <f>HYPERLINK("https://stackoverflow.com/q/59759473", "59759473")</f>
        <v/>
      </c>
      <c r="B277" t="n">
        <v>0.5124309392265194</v>
      </c>
    </row>
    <row r="278">
      <c r="A278">
        <f>HYPERLINK("https://stackoverflow.com/q/59776920", "59776920")</f>
        <v/>
      </c>
      <c r="B278" t="n">
        <v>0.3700000000000001</v>
      </c>
    </row>
    <row r="279">
      <c r="A279">
        <f>HYPERLINK("https://stackoverflow.com/q/59847182", "59847182")</f>
        <v/>
      </c>
      <c r="B279" t="n">
        <v>0.5366449511400652</v>
      </c>
    </row>
    <row r="280">
      <c r="A280">
        <f>HYPERLINK("https://stackoverflow.com/q/59965143", "59965143")</f>
        <v/>
      </c>
      <c r="B280" t="n">
        <v>0.2371794871794872</v>
      </c>
    </row>
    <row r="281">
      <c r="A281">
        <f>HYPERLINK("https://stackoverflow.com/q/59966739", "59966739")</f>
        <v/>
      </c>
      <c r="B281" t="n">
        <v>0.3009499136442142</v>
      </c>
    </row>
    <row r="282">
      <c r="A282">
        <f>HYPERLINK("https://stackoverflow.com/q/60033096", "60033096")</f>
        <v/>
      </c>
      <c r="B282" t="n">
        <v>0.2823809523809524</v>
      </c>
    </row>
    <row r="283">
      <c r="A283">
        <f>HYPERLINK("https://stackoverflow.com/q/60115832", "60115832")</f>
        <v/>
      </c>
      <c r="B283" t="n">
        <v>0.5176962676962678</v>
      </c>
    </row>
    <row r="284">
      <c r="A284">
        <f>HYPERLINK("https://stackoverflow.com/q/60177666", "60177666")</f>
        <v/>
      </c>
      <c r="B284" t="n">
        <v>0.4155570350643585</v>
      </c>
    </row>
    <row r="285">
      <c r="A285">
        <f>HYPERLINK("https://stackoverflow.com/q/60184002", "60184002")</f>
        <v/>
      </c>
      <c r="B285" t="n">
        <v>0.4694050033806627</v>
      </c>
    </row>
    <row r="286">
      <c r="A286">
        <f>HYPERLINK("https://stackoverflow.com/q/60264611", "60264611")</f>
        <v/>
      </c>
      <c r="B286" t="n">
        <v>0.8315518606492478</v>
      </c>
    </row>
    <row r="287">
      <c r="A287">
        <f>HYPERLINK("https://stackoverflow.com/q/60269505", "60269505")</f>
        <v/>
      </c>
      <c r="B287" t="n">
        <v>0.551327088212334</v>
      </c>
    </row>
    <row r="288">
      <c r="A288">
        <f>HYPERLINK("https://stackoverflow.com/q/60272262", "60272262")</f>
        <v/>
      </c>
      <c r="B288" t="n">
        <v>0.3237588652482269</v>
      </c>
    </row>
    <row r="289">
      <c r="A289">
        <f>HYPERLINK("https://stackoverflow.com/q/60284599", "60284599")</f>
        <v/>
      </c>
      <c r="B289" t="n">
        <v>0.5265321375186846</v>
      </c>
    </row>
    <row r="290">
      <c r="A290">
        <f>HYPERLINK("https://stackoverflow.com/q/60310744", "60310744")</f>
        <v/>
      </c>
      <c r="B290" t="n">
        <v>0.3626760563380282</v>
      </c>
    </row>
    <row r="291">
      <c r="A291">
        <f>HYPERLINK("https://stackoverflow.com/q/60323334", "60323334")</f>
        <v/>
      </c>
      <c r="B291" t="n">
        <v>0.6503350083752094</v>
      </c>
    </row>
    <row r="292">
      <c r="A292">
        <f>HYPERLINK("https://stackoverflow.com/q/60334874", "60334874")</f>
        <v/>
      </c>
      <c r="B292" t="n">
        <v>0.5034059945504086</v>
      </c>
    </row>
    <row r="293">
      <c r="A293">
        <f>HYPERLINK("https://stackoverflow.com/q/60429162", "60429162")</f>
        <v/>
      </c>
      <c r="B293" t="n">
        <v>0.4155629139072847</v>
      </c>
    </row>
    <row r="294">
      <c r="A294">
        <f>HYPERLINK("https://stackoverflow.com/q/60532175", "60532175")</f>
        <v/>
      </c>
      <c r="B294" t="n">
        <v>0.3515118790496761</v>
      </c>
    </row>
    <row r="295">
      <c r="A295">
        <f>HYPERLINK("https://stackoverflow.com/q/60556126", "60556126")</f>
        <v/>
      </c>
      <c r="B295" t="n">
        <v>0.2655709342560553</v>
      </c>
    </row>
    <row r="296">
      <c r="A296">
        <f>HYPERLINK("https://stackoverflow.com/q/60727567", "60727567")</f>
        <v/>
      </c>
      <c r="B296" t="n">
        <v>0.5603130755064457</v>
      </c>
    </row>
    <row r="297">
      <c r="A297">
        <f>HYPERLINK("https://stackoverflow.com/q/60772816", "60772816")</f>
        <v/>
      </c>
      <c r="B297" t="n">
        <v>0.459562109025916</v>
      </c>
    </row>
    <row r="298">
      <c r="A298">
        <f>HYPERLINK("https://stackoverflow.com/q/60780585", "60780585")</f>
        <v/>
      </c>
      <c r="B298" t="n">
        <v>0.315934065934066</v>
      </c>
    </row>
    <row r="299">
      <c r="A299">
        <f>HYPERLINK("https://stackoverflow.com/q/60811100", "60811100")</f>
        <v/>
      </c>
      <c r="B299" t="n">
        <v>0.6829388560157791</v>
      </c>
    </row>
    <row r="300">
      <c r="A300">
        <f>HYPERLINK("https://stackoverflow.com/q/60825886", "60825886")</f>
        <v/>
      </c>
      <c r="B300" t="n">
        <v>0.4995543672014261</v>
      </c>
    </row>
    <row r="301">
      <c r="A301">
        <f>HYPERLINK("https://stackoverflow.com/q/60972901", "60972901")</f>
        <v/>
      </c>
      <c r="B301" t="n">
        <v>0.3998194945848376</v>
      </c>
    </row>
    <row r="302">
      <c r="A302">
        <f>HYPERLINK("https://stackoverflow.com/q/60990549", "60990549")</f>
        <v/>
      </c>
      <c r="B302" t="n">
        <v>0.2823809523809524</v>
      </c>
    </row>
    <row r="303">
      <c r="A303">
        <f>HYPERLINK("https://stackoverflow.com/q/61021604", "61021604")</f>
        <v/>
      </c>
      <c r="B303" t="n">
        <v>0.5988543976348853</v>
      </c>
    </row>
    <row r="304">
      <c r="A304">
        <f>HYPERLINK("https://stackoverflow.com/q/61123415", "61123415")</f>
        <v/>
      </c>
      <c r="B304" t="n">
        <v>0.5513582342954159</v>
      </c>
    </row>
    <row r="305">
      <c r="A305">
        <f>HYPERLINK("https://stackoverflow.com/q/61217110", "61217110")</f>
        <v/>
      </c>
      <c r="B305" t="n">
        <v>0.5255905511811023</v>
      </c>
    </row>
    <row r="306">
      <c r="A306">
        <f>HYPERLINK("https://stackoverflow.com/q/61331112", "61331112")</f>
        <v/>
      </c>
      <c r="B306" t="n">
        <v>0.74748427672956</v>
      </c>
    </row>
    <row r="307">
      <c r="A307">
        <f>HYPERLINK("https://stackoverflow.com/q/61377118", "61377118")</f>
        <v/>
      </c>
      <c r="B307" t="n">
        <v>0.3984992101105845</v>
      </c>
    </row>
    <row r="308">
      <c r="A308">
        <f>HYPERLINK("https://stackoverflow.com/q/61378839", "61378839")</f>
        <v/>
      </c>
      <c r="B308" t="n">
        <v>0.4052053486150908</v>
      </c>
    </row>
    <row r="309">
      <c r="A309">
        <f>HYPERLINK("https://stackoverflow.com/q/61459809", "61459809")</f>
        <v/>
      </c>
      <c r="B309" t="n">
        <v>0.3143500643500644</v>
      </c>
    </row>
    <row r="310">
      <c r="A310">
        <f>HYPERLINK("https://stackoverflow.com/q/61531008", "61531008")</f>
        <v/>
      </c>
      <c r="B310" t="n">
        <v>0.5725371120107964</v>
      </c>
    </row>
    <row r="311">
      <c r="A311">
        <f>HYPERLINK("https://stackoverflow.com/q/61670491", "61670491")</f>
        <v/>
      </c>
      <c r="B311" t="n">
        <v>0.3269911504424779</v>
      </c>
    </row>
    <row r="312">
      <c r="A312">
        <f>HYPERLINK("https://stackoverflow.com/q/61676962", "61676962")</f>
        <v/>
      </c>
      <c r="B312" t="n">
        <v>0.7649094781682638</v>
      </c>
    </row>
    <row r="313">
      <c r="A313">
        <f>HYPERLINK("https://stackoverflow.com/q/61685582", "61685582")</f>
        <v/>
      </c>
      <c r="B313" t="n">
        <v>0.6534482758620689</v>
      </c>
    </row>
    <row r="314">
      <c r="A314">
        <f>HYPERLINK("https://stackoverflow.com/q/61687572", "61687572")</f>
        <v/>
      </c>
      <c r="B314" t="n">
        <v>0.506006989951944</v>
      </c>
    </row>
    <row r="315">
      <c r="A315">
        <f>HYPERLINK("https://stackoverflow.com/q/61742910", "61742910")</f>
        <v/>
      </c>
      <c r="B315" t="n">
        <v>0.3447565543071161</v>
      </c>
    </row>
    <row r="316">
      <c r="A316">
        <f>HYPERLINK("https://stackoverflow.com/q/61776817", "61776817")</f>
        <v/>
      </c>
      <c r="B316" t="n">
        <v>0.2855140186915888</v>
      </c>
    </row>
    <row r="317">
      <c r="A317">
        <f>HYPERLINK("https://stackoverflow.com/q/61840842", "61840842")</f>
        <v/>
      </c>
      <c r="B317" t="n">
        <v>0.4346619576185671</v>
      </c>
    </row>
    <row r="318">
      <c r="A318">
        <f>HYPERLINK("https://stackoverflow.com/q/61845738", "61845738")</f>
        <v/>
      </c>
      <c r="B318" t="n">
        <v>0.3126911314984709</v>
      </c>
    </row>
    <row r="319">
      <c r="A319">
        <f>HYPERLINK("https://stackoverflow.com/q/61915796", "61915796")</f>
        <v/>
      </c>
      <c r="B319" t="n">
        <v>0.3362377122430742</v>
      </c>
    </row>
    <row r="320">
      <c r="A320">
        <f>HYPERLINK("https://stackoverflow.com/q/61936613", "61936613")</f>
        <v/>
      </c>
      <c r="B320" t="n">
        <v>0.6382482152663373</v>
      </c>
    </row>
    <row r="321">
      <c r="A321">
        <f>HYPERLINK("https://stackoverflow.com/q/61979138", "61979138")</f>
        <v/>
      </c>
      <c r="B321" t="n">
        <v>0.1659779614325069</v>
      </c>
    </row>
    <row r="322">
      <c r="A322">
        <f>HYPERLINK("https://stackoverflow.com/q/62077982", "62077982")</f>
        <v/>
      </c>
      <c r="B322" t="n">
        <v>0.5414285714285715</v>
      </c>
    </row>
    <row r="323">
      <c r="A323">
        <f>HYPERLINK("https://stackoverflow.com/q/62087465", "62087465")</f>
        <v/>
      </c>
      <c r="B323" t="n">
        <v>0.5195852534562212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