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HYPERLINK("https://stackoverflow.com/q/10215293", "10215293")</f>
        <v/>
      </c>
      <c r="B2" t="n">
        <v>0.4113965744400527</v>
      </c>
    </row>
    <row r="3">
      <c r="A3">
        <f>HYPERLINK("https://stackoverflow.com/q/12242168", "12242168")</f>
        <v/>
      </c>
      <c r="B3" t="n">
        <v>0.4070397111913357</v>
      </c>
    </row>
    <row r="4">
      <c r="A4">
        <f>HYPERLINK("https://stackoverflow.com/q/12507134", "12507134")</f>
        <v/>
      </c>
      <c r="B4" t="n">
        <v>0.5348031059345535</v>
      </c>
    </row>
    <row r="5">
      <c r="A5">
        <f>HYPERLINK("https://stackoverflow.com/q/12729100", "12729100")</f>
        <v/>
      </c>
      <c r="B5" t="n">
        <v>0.4452380952380952</v>
      </c>
    </row>
    <row r="6">
      <c r="A6">
        <f>HYPERLINK("https://stackoverflow.com/q/13063536", "13063536")</f>
        <v/>
      </c>
      <c r="B6" t="n">
        <v>0.3784622731614136</v>
      </c>
    </row>
    <row r="7">
      <c r="A7">
        <f>HYPERLINK("https://stackoverflow.com/q/14534834", "14534834")</f>
        <v/>
      </c>
      <c r="B7" t="n">
        <v>0.5955797933409873</v>
      </c>
    </row>
    <row r="8">
      <c r="A8">
        <f>HYPERLINK("https://stackoverflow.com/q/16930202", "16930202")</f>
        <v/>
      </c>
      <c r="B8" t="n">
        <v>0.4674688057040998</v>
      </c>
    </row>
    <row r="9">
      <c r="A9">
        <f>HYPERLINK("https://stackoverflow.com/q/18102800", "18102800")</f>
        <v/>
      </c>
      <c r="B9" t="n">
        <v>0.3062632696390659</v>
      </c>
    </row>
    <row r="10">
      <c r="A10">
        <f>HYPERLINK("https://stackoverflow.com/q/18440385", "18440385")</f>
        <v/>
      </c>
      <c r="B10" t="n">
        <v>0.3851179094964945</v>
      </c>
    </row>
    <row r="11">
      <c r="A11">
        <f>HYPERLINK("https://stackoverflow.com/q/21404255", "21404255")</f>
        <v/>
      </c>
      <c r="B11" t="n">
        <v>0.3965201465201466</v>
      </c>
    </row>
    <row r="12">
      <c r="A12">
        <f>HYPERLINK("https://stackoverflow.com/q/21907126", "21907126")</f>
        <v/>
      </c>
      <c r="B12" t="n">
        <v>0.4649837133550488</v>
      </c>
    </row>
    <row r="13">
      <c r="A13">
        <f>HYPERLINK("https://stackoverflow.com/q/22377933", "22377933")</f>
        <v/>
      </c>
      <c r="B13" t="n">
        <v>0.448768689533861</v>
      </c>
    </row>
    <row r="14">
      <c r="A14">
        <f>HYPERLINK("https://stackoverflow.com/q/22887879", "22887879")</f>
        <v/>
      </c>
      <c r="B14" t="n">
        <v>0.2726039783001808</v>
      </c>
    </row>
    <row r="15">
      <c r="A15">
        <f>HYPERLINK("https://stackoverflow.com/q/23786385", "23786385")</f>
        <v/>
      </c>
      <c r="B15" t="n">
        <v>0.6314616755793228</v>
      </c>
    </row>
    <row r="16">
      <c r="A16">
        <f>HYPERLINK("https://stackoverflow.com/q/24617605", "24617605")</f>
        <v/>
      </c>
      <c r="B16" t="n">
        <v>0.2398710865561694</v>
      </c>
    </row>
    <row r="17">
      <c r="A17">
        <f>HYPERLINK("https://stackoverflow.com/q/25262060", "25262060")</f>
        <v/>
      </c>
      <c r="B17" t="n">
        <v>0.337378640776699</v>
      </c>
    </row>
    <row r="18">
      <c r="A18">
        <f>HYPERLINK("https://stackoverflow.com/q/25935255", "25935255")</f>
        <v/>
      </c>
      <c r="B18" t="n">
        <v>0.2836787564766839</v>
      </c>
    </row>
    <row r="19">
      <c r="A19">
        <f>HYPERLINK("https://stackoverflow.com/q/25971699", "25971699")</f>
        <v/>
      </c>
      <c r="B19" t="n">
        <v>0.6480952380952381</v>
      </c>
    </row>
    <row r="20">
      <c r="A20">
        <f>HYPERLINK("https://stackoverflow.com/q/26043809", "26043809")</f>
        <v/>
      </c>
      <c r="B20" t="n">
        <v>0.3593117408906883</v>
      </c>
    </row>
    <row r="21">
      <c r="A21">
        <f>HYPERLINK("https://stackoverflow.com/q/26235358", "26235358")</f>
        <v/>
      </c>
      <c r="B21" t="n">
        <v>0.2774666666666666</v>
      </c>
    </row>
    <row r="22">
      <c r="A22">
        <f>HYPERLINK("https://stackoverflow.com/q/30874436", "30874436")</f>
        <v/>
      </c>
      <c r="B22" t="n">
        <v>0.4924242424242425</v>
      </c>
    </row>
    <row r="23">
      <c r="A23">
        <f>HYPERLINK("https://stackoverflow.com/q/31091321", "31091321")</f>
        <v/>
      </c>
      <c r="B23" t="n">
        <v>0.3655778894472362</v>
      </c>
    </row>
    <row r="24">
      <c r="A24">
        <f>HYPERLINK("https://stackoverflow.com/q/32971342", "32971342")</f>
        <v/>
      </c>
      <c r="B24" t="n">
        <v>0.2572289156626506</v>
      </c>
    </row>
    <row r="25">
      <c r="A25">
        <f>HYPERLINK("https://stackoverflow.com/q/34515865", "34515865")</f>
        <v/>
      </c>
      <c r="B25" t="n">
        <v>0.6481220657276996</v>
      </c>
    </row>
    <row r="26">
      <c r="A26">
        <f>HYPERLINK("https://stackoverflow.com/q/34518419", "34518419")</f>
        <v/>
      </c>
      <c r="B26" t="n">
        <v>0.5933179723502305</v>
      </c>
    </row>
    <row r="27">
      <c r="A27">
        <f>HYPERLINK("https://stackoverflow.com/q/34814468", "34814468")</f>
        <v/>
      </c>
      <c r="B27" t="n">
        <v>0.3162842574888465</v>
      </c>
    </row>
    <row r="28">
      <c r="A28">
        <f>HYPERLINK("https://stackoverflow.com/q/34920892", "34920892")</f>
        <v/>
      </c>
      <c r="B28" t="n">
        <v>0.5952914798206279</v>
      </c>
    </row>
    <row r="29">
      <c r="A29">
        <f>HYPERLINK("https://stackoverflow.com/q/35041549", "35041549")</f>
        <v/>
      </c>
      <c r="B29" t="n">
        <v>0.2638607167004733</v>
      </c>
    </row>
    <row r="30">
      <c r="A30">
        <f>HYPERLINK("https://stackoverflow.com/q/35764295", "35764295")</f>
        <v/>
      </c>
      <c r="B30" t="n">
        <v>0.5677304964539007</v>
      </c>
    </row>
    <row r="31">
      <c r="A31">
        <f>HYPERLINK("https://stackoverflow.com/q/36610727", "36610727")</f>
        <v/>
      </c>
      <c r="B31" t="n">
        <v>0.5274594078319007</v>
      </c>
    </row>
    <row r="32">
      <c r="A32">
        <f>HYPERLINK("https://stackoverflow.com/q/37837215", "37837215")</f>
        <v/>
      </c>
      <c r="B32" t="n">
        <v>0.3416271721958925</v>
      </c>
    </row>
    <row r="33">
      <c r="A33">
        <f>HYPERLINK("https://stackoverflow.com/q/38968308", "38968308")</f>
        <v/>
      </c>
      <c r="B33" t="n">
        <v>0.5089928057553956</v>
      </c>
    </row>
    <row r="34">
      <c r="A34">
        <f>HYPERLINK("https://stackoverflow.com/q/39040345", "39040345")</f>
        <v/>
      </c>
      <c r="B34" t="n">
        <v>0.3497088791848618</v>
      </c>
    </row>
    <row r="35">
      <c r="A35">
        <f>HYPERLINK("https://stackoverflow.com/q/40461083", "40461083")</f>
        <v/>
      </c>
      <c r="B35" t="n">
        <v>0.4184981684981685</v>
      </c>
    </row>
    <row r="36">
      <c r="A36">
        <f>HYPERLINK("https://stackoverflow.com/q/40775150", "40775150")</f>
        <v/>
      </c>
      <c r="B36" t="n">
        <v>0.3939169139465875</v>
      </c>
    </row>
    <row r="37">
      <c r="A37">
        <f>HYPERLINK("https://stackoverflow.com/q/41281189", "41281189")</f>
        <v/>
      </c>
      <c r="B37" t="n">
        <v>0.4932859399684044</v>
      </c>
    </row>
    <row r="38">
      <c r="A38">
        <f>HYPERLINK("https://stackoverflow.com/q/41360274", "41360274")</f>
        <v/>
      </c>
      <c r="B38" t="n">
        <v>0.2633333333333333</v>
      </c>
    </row>
    <row r="39">
      <c r="A39">
        <f>HYPERLINK("https://stackoverflow.com/q/41542609", "41542609")</f>
        <v/>
      </c>
      <c r="B39" t="n">
        <v>0.248769987699877</v>
      </c>
    </row>
    <row r="40">
      <c r="A40">
        <f>HYPERLINK("https://stackoverflow.com/q/41638663", "41638663")</f>
        <v/>
      </c>
      <c r="B40" t="n">
        <v>0.5529253271747498</v>
      </c>
    </row>
    <row r="41">
      <c r="A41">
        <f>HYPERLINK("https://stackoverflow.com/q/41842171", "41842171")</f>
        <v/>
      </c>
      <c r="B41" t="n">
        <v>0.4041802388707927</v>
      </c>
    </row>
    <row r="42">
      <c r="A42">
        <f>HYPERLINK("https://stackoverflow.com/q/41944876", "41944876")</f>
        <v/>
      </c>
      <c r="B42" t="n">
        <v>0.5210064635272391</v>
      </c>
    </row>
    <row r="43">
      <c r="A43">
        <f>HYPERLINK("https://stackoverflow.com/q/42006707", "42006707")</f>
        <v/>
      </c>
      <c r="B43" t="n">
        <v>0.3407801418439717</v>
      </c>
    </row>
    <row r="44">
      <c r="A44">
        <f>HYPERLINK("https://stackoverflow.com/q/42106471", "42106471")</f>
        <v/>
      </c>
      <c r="B44" t="n">
        <v>0.3367768595041322</v>
      </c>
    </row>
    <row r="45">
      <c r="A45">
        <f>HYPERLINK("https://stackoverflow.com/q/42148587", "42148587")</f>
        <v/>
      </c>
      <c r="B45" t="n">
        <v>0.5436874518860663</v>
      </c>
    </row>
    <row r="46">
      <c r="A46">
        <f>HYPERLINK("https://stackoverflow.com/q/42379606", "42379606")</f>
        <v/>
      </c>
      <c r="B46" t="n">
        <v>0.365987460815047</v>
      </c>
    </row>
    <row r="47">
      <c r="A47">
        <f>HYPERLINK("https://stackoverflow.com/q/42638538", "42638538")</f>
        <v/>
      </c>
      <c r="B47" t="n">
        <v>0.7635453474676089</v>
      </c>
    </row>
    <row r="48">
      <c r="A48">
        <f>HYPERLINK("https://stackoverflow.com/q/42677688", "42677688")</f>
        <v/>
      </c>
      <c r="B48" t="n">
        <v>0.5534379671150972</v>
      </c>
    </row>
    <row r="49">
      <c r="A49">
        <f>HYPERLINK("https://stackoverflow.com/q/42955004", "42955004")</f>
        <v/>
      </c>
      <c r="B49" t="n">
        <v>0.472943722943723</v>
      </c>
    </row>
    <row r="50">
      <c r="A50">
        <f>HYPERLINK("https://stackoverflow.com/q/43066045", "43066045")</f>
        <v/>
      </c>
      <c r="B50" t="n">
        <v>0.4139928698752229</v>
      </c>
    </row>
    <row r="51">
      <c r="A51">
        <f>HYPERLINK("https://stackoverflow.com/q/43079162", "43079162")</f>
        <v/>
      </c>
      <c r="B51" t="n">
        <v>0.5844191096634093</v>
      </c>
    </row>
    <row r="52">
      <c r="A52">
        <f>HYPERLINK("https://stackoverflow.com/q/43213661", "43213661")</f>
        <v/>
      </c>
      <c r="B52" t="n">
        <v>0.2772206303724929</v>
      </c>
    </row>
    <row r="53">
      <c r="A53">
        <f>HYPERLINK("https://stackoverflow.com/q/43462940", "43462940")</f>
        <v/>
      </c>
      <c r="B53" t="n">
        <v>0.4662162162162163</v>
      </c>
    </row>
    <row r="54">
      <c r="A54">
        <f>HYPERLINK("https://stackoverflow.com/q/43496400", "43496400")</f>
        <v/>
      </c>
      <c r="B54" t="n">
        <v>0.4519543973941368</v>
      </c>
    </row>
    <row r="55">
      <c r="A55">
        <f>HYPERLINK("https://stackoverflow.com/q/43535377", "43535377")</f>
        <v/>
      </c>
      <c r="B55" t="n">
        <v>0.3555276381909548</v>
      </c>
    </row>
    <row r="56">
      <c r="A56">
        <f>HYPERLINK("https://stackoverflow.com/q/43611109", "43611109")</f>
        <v/>
      </c>
      <c r="B56" t="n">
        <v>0.5308398950131233</v>
      </c>
    </row>
    <row r="57">
      <c r="A57">
        <f>HYPERLINK("https://stackoverflow.com/q/43618424", "43618424")</f>
        <v/>
      </c>
      <c r="B57" t="n">
        <v>0.4338586437440305</v>
      </c>
    </row>
    <row r="58">
      <c r="A58">
        <f>HYPERLINK("https://stackoverflow.com/q/43860901", "43860901")</f>
        <v/>
      </c>
      <c r="B58" t="n">
        <v>0.4286600496277916</v>
      </c>
    </row>
    <row r="59">
      <c r="A59">
        <f>HYPERLINK("https://stackoverflow.com/q/44078721", "44078721")</f>
        <v/>
      </c>
      <c r="B59" t="n">
        <v>0.2120938628158844</v>
      </c>
    </row>
    <row r="60">
      <c r="A60">
        <f>HYPERLINK("https://stackoverflow.com/q/44080566", "44080566")</f>
        <v/>
      </c>
      <c r="B60" t="n">
        <v>0.4667255594817432</v>
      </c>
    </row>
    <row r="61">
      <c r="A61">
        <f>HYPERLINK("https://stackoverflow.com/q/44293572", "44293572")</f>
        <v/>
      </c>
      <c r="B61" t="n">
        <v>0.6312785388127854</v>
      </c>
    </row>
    <row r="62">
      <c r="A62">
        <f>HYPERLINK("https://stackoverflow.com/q/44398453", "44398453")</f>
        <v/>
      </c>
      <c r="B62" t="n">
        <v>0.2786317058468958</v>
      </c>
    </row>
    <row r="63">
      <c r="A63">
        <f>HYPERLINK("https://stackoverflow.com/q/44416531", "44416531")</f>
        <v/>
      </c>
      <c r="B63" t="n">
        <v>0.5410906298003073</v>
      </c>
    </row>
    <row r="64">
      <c r="A64">
        <f>HYPERLINK("https://stackoverflow.com/q/44418891", "44418891")</f>
        <v/>
      </c>
      <c r="B64" t="n">
        <v>0.21760710553814</v>
      </c>
    </row>
    <row r="65">
      <c r="A65">
        <f>HYPERLINK("https://stackoverflow.com/q/44421727", "44421727")</f>
        <v/>
      </c>
      <c r="B65" t="n">
        <v>0.2679175118323191</v>
      </c>
    </row>
    <row r="66">
      <c r="A66">
        <f>HYPERLINK("https://stackoverflow.com/q/44560224", "44560224")</f>
        <v/>
      </c>
      <c r="B66" t="n">
        <v>0.2884331116038433</v>
      </c>
    </row>
    <row r="67">
      <c r="A67">
        <f>HYPERLINK("https://stackoverflow.com/q/44565423", "44565423")</f>
        <v/>
      </c>
      <c r="B67" t="n">
        <v>0.5890243902439025</v>
      </c>
    </row>
    <row r="68">
      <c r="A68">
        <f>HYPERLINK("https://stackoverflow.com/q/44588246", "44588246")</f>
        <v/>
      </c>
      <c r="B68" t="n">
        <v>0.712406015037594</v>
      </c>
    </row>
    <row r="69">
      <c r="A69">
        <f>HYPERLINK("https://stackoverflow.com/q/44638137", "44638137")</f>
        <v/>
      </c>
      <c r="B69" t="n">
        <v>0.6598039215686274</v>
      </c>
    </row>
    <row r="70">
      <c r="A70">
        <f>HYPERLINK("https://stackoverflow.com/q/44889483", "44889483")</f>
        <v/>
      </c>
      <c r="B70" t="n">
        <v>0.5821785989222479</v>
      </c>
    </row>
    <row r="71">
      <c r="A71">
        <f>HYPERLINK("https://stackoverflow.com/q/44903106", "44903106")</f>
        <v/>
      </c>
      <c r="B71" t="n">
        <v>0.4880952380952382</v>
      </c>
    </row>
    <row r="72">
      <c r="A72">
        <f>HYPERLINK("https://stackoverflow.com/q/44952033", "44952033")</f>
        <v/>
      </c>
      <c r="B72" t="n">
        <v>0.5750460405156539</v>
      </c>
    </row>
    <row r="73">
      <c r="A73">
        <f>HYPERLINK("https://stackoverflow.com/q/45045520", "45045520")</f>
        <v/>
      </c>
      <c r="B73" t="n">
        <v>0.537769784172662</v>
      </c>
    </row>
    <row r="74">
      <c r="A74">
        <f>HYPERLINK("https://stackoverflow.com/q/45091910", "45091910")</f>
        <v/>
      </c>
      <c r="B74" t="n">
        <v>0.3560606060606061</v>
      </c>
    </row>
    <row r="75">
      <c r="A75">
        <f>HYPERLINK("https://stackoverflow.com/q/45101901", "45101901")</f>
        <v/>
      </c>
      <c r="B75" t="n">
        <v>0.4229957805907172</v>
      </c>
    </row>
    <row r="76">
      <c r="A76">
        <f>HYPERLINK("https://stackoverflow.com/q/45177765", "45177765")</f>
        <v/>
      </c>
      <c r="B76" t="n">
        <v>0.5032281205164992</v>
      </c>
    </row>
    <row r="77">
      <c r="A77">
        <f>HYPERLINK("https://stackoverflow.com/q/45197195", "45197195")</f>
        <v/>
      </c>
      <c r="B77" t="n">
        <v>0.4042185338865838</v>
      </c>
    </row>
    <row r="78">
      <c r="A78">
        <f>HYPERLINK("https://stackoverflow.com/q/45245708", "45245708")</f>
        <v/>
      </c>
      <c r="B78" t="n">
        <v>0.4279220779220779</v>
      </c>
    </row>
    <row r="79">
      <c r="A79">
        <f>HYPERLINK("https://stackoverflow.com/q/45288895", "45288895")</f>
        <v/>
      </c>
      <c r="B79" t="n">
        <v>0.5417404129793509</v>
      </c>
    </row>
    <row r="80">
      <c r="A80">
        <f>HYPERLINK("https://stackoverflow.com/q/45310175", "45310175")</f>
        <v/>
      </c>
      <c r="B80" t="n">
        <v>0.3687433439829606</v>
      </c>
    </row>
    <row r="81">
      <c r="A81">
        <f>HYPERLINK("https://stackoverflow.com/q/45363366", "45363366")</f>
        <v/>
      </c>
      <c r="B81" t="n">
        <v>0.5833333333333334</v>
      </c>
    </row>
    <row r="82">
      <c r="A82">
        <f>HYPERLINK("https://stackoverflow.com/q/45686397", "45686397")</f>
        <v/>
      </c>
      <c r="B82" t="n">
        <v>0.285632183908046</v>
      </c>
    </row>
    <row r="83">
      <c r="A83">
        <f>HYPERLINK("https://stackoverflow.com/q/45699468", "45699468")</f>
        <v/>
      </c>
      <c r="B83" t="n">
        <v>0.5313163481953291</v>
      </c>
    </row>
    <row r="84">
      <c r="A84">
        <f>HYPERLINK("https://stackoverflow.com/q/45842944", "45842944")</f>
        <v/>
      </c>
      <c r="B84" t="n">
        <v>0.3114035087719298</v>
      </c>
    </row>
    <row r="85">
      <c r="A85">
        <f>HYPERLINK("https://stackoverflow.com/q/45875383", "45875383")</f>
        <v/>
      </c>
      <c r="B85" t="n">
        <v>0.4948071216617211</v>
      </c>
    </row>
    <row r="86">
      <c r="A86">
        <f>HYPERLINK("https://stackoverflow.com/q/45928071", "45928071")</f>
        <v/>
      </c>
      <c r="B86" t="n">
        <v>0.3219424460431655</v>
      </c>
    </row>
    <row r="87">
      <c r="A87">
        <f>HYPERLINK("https://stackoverflow.com/q/45996851", "45996851")</f>
        <v/>
      </c>
      <c r="B87" t="n">
        <v>0.7481532779316713</v>
      </c>
    </row>
    <row r="88">
      <c r="A88">
        <f>HYPERLINK("https://stackoverflow.com/q/46016491", "46016491")</f>
        <v/>
      </c>
      <c r="B88" t="n">
        <v>0.2585638998682477</v>
      </c>
    </row>
    <row r="89">
      <c r="A89">
        <f>HYPERLINK("https://stackoverflow.com/q/46060441", "46060441")</f>
        <v/>
      </c>
      <c r="B89" t="n">
        <v>0.3395238095238096</v>
      </c>
    </row>
    <row r="90">
      <c r="A90">
        <f>HYPERLINK("https://stackoverflow.com/q/46061585", "46061585")</f>
        <v/>
      </c>
      <c r="B90" t="n">
        <v>0.4344660194174758</v>
      </c>
    </row>
    <row r="91">
      <c r="A91">
        <f>HYPERLINK("https://stackoverflow.com/q/46090082", "46090082")</f>
        <v/>
      </c>
      <c r="B91" t="n">
        <v>0.2015235457063712</v>
      </c>
    </row>
    <row r="92">
      <c r="A92">
        <f>HYPERLINK("https://stackoverflow.com/q/46289453", "46289453")</f>
        <v/>
      </c>
      <c r="B92" t="n">
        <v>0.3200071073205402</v>
      </c>
    </row>
    <row r="93">
      <c r="A93">
        <f>HYPERLINK("https://stackoverflow.com/q/46369742", "46369742")</f>
        <v/>
      </c>
      <c r="B93" t="n">
        <v>0.4241214057507987</v>
      </c>
    </row>
    <row r="94">
      <c r="A94">
        <f>HYPERLINK("https://stackoverflow.com/q/46378576", "46378576")</f>
        <v/>
      </c>
      <c r="B94" t="n">
        <v>0.2464819700967458</v>
      </c>
    </row>
    <row r="95">
      <c r="A95">
        <f>HYPERLINK("https://stackoverflow.com/q/46382002", "46382002")</f>
        <v/>
      </c>
      <c r="B95" t="n">
        <v>0.5068922305764411</v>
      </c>
    </row>
    <row r="96">
      <c r="A96">
        <f>HYPERLINK("https://stackoverflow.com/q/46387200", "46387200")</f>
        <v/>
      </c>
      <c r="B96" t="n">
        <v>0.4304407713498623</v>
      </c>
    </row>
    <row r="97">
      <c r="A97">
        <f>HYPERLINK("https://stackoverflow.com/q/46429884", "46429884")</f>
        <v/>
      </c>
      <c r="B97" t="n">
        <v>0.726831091180867</v>
      </c>
    </row>
    <row r="98">
      <c r="A98">
        <f>HYPERLINK("https://stackoverflow.com/q/46493441", "46493441")</f>
        <v/>
      </c>
      <c r="B98" t="n">
        <v>0.2532362459546926</v>
      </c>
    </row>
    <row r="99">
      <c r="A99">
        <f>HYPERLINK("https://stackoverflow.com/q/46705213", "46705213")</f>
        <v/>
      </c>
      <c r="B99" t="n">
        <v>0.3322122571001495</v>
      </c>
    </row>
    <row r="100">
      <c r="A100">
        <f>HYPERLINK("https://stackoverflow.com/q/46978495", "46978495")</f>
        <v/>
      </c>
      <c r="B100" t="n">
        <v>0.2988262910798123</v>
      </c>
    </row>
    <row r="101">
      <c r="A101">
        <f>HYPERLINK("https://stackoverflow.com/q/47317006", "47317006")</f>
        <v/>
      </c>
      <c r="B101" t="n">
        <v>0.5922764227642277</v>
      </c>
    </row>
    <row r="102">
      <c r="A102">
        <f>HYPERLINK("https://stackoverflow.com/q/47345382", "47345382")</f>
        <v/>
      </c>
      <c r="B102" t="n">
        <v>0.3037098560354375</v>
      </c>
    </row>
    <row r="103">
      <c r="A103">
        <f>HYPERLINK("https://stackoverflow.com/q/48775484", "48775484")</f>
        <v/>
      </c>
      <c r="B103" t="n">
        <v>0.3251173708920188</v>
      </c>
    </row>
    <row r="104">
      <c r="A104">
        <f>HYPERLINK("https://stackoverflow.com/q/49033921", "49033921")</f>
        <v/>
      </c>
      <c r="B104" t="n">
        <v>0.3549645390070922</v>
      </c>
    </row>
    <row r="105">
      <c r="A105">
        <f>HYPERLINK("https://stackoverflow.com/q/49434916", "49434916")</f>
        <v/>
      </c>
      <c r="B105" t="n">
        <v>0.3787001287001288</v>
      </c>
    </row>
    <row r="106">
      <c r="A106">
        <f>HYPERLINK("https://stackoverflow.com/q/49447462", "49447462")</f>
        <v/>
      </c>
      <c r="B106" t="n">
        <v>0.4852941176470589</v>
      </c>
    </row>
    <row r="107">
      <c r="A107">
        <f>HYPERLINK("https://stackoverflow.com/q/49715967", "49715967")</f>
        <v/>
      </c>
      <c r="B107" t="n">
        <v>0.5013661202185792</v>
      </c>
    </row>
    <row r="108">
      <c r="A108">
        <f>HYPERLINK("https://stackoverflow.com/q/49958989", "49958989")</f>
        <v/>
      </c>
      <c r="B108" t="n">
        <v>0.5461608775137111</v>
      </c>
    </row>
    <row r="109">
      <c r="A109">
        <f>HYPERLINK("https://stackoverflow.com/q/50191802", "50191802")</f>
        <v/>
      </c>
      <c r="B109" t="n">
        <v>0.4097701149425287</v>
      </c>
    </row>
    <row r="110">
      <c r="A110">
        <f>HYPERLINK("https://stackoverflow.com/q/50248950", "50248950")</f>
        <v/>
      </c>
      <c r="B110" t="n">
        <v>0.3411270983213429</v>
      </c>
    </row>
    <row r="111">
      <c r="A111">
        <f>HYPERLINK("https://stackoverflow.com/q/50326508", "50326508")</f>
        <v/>
      </c>
      <c r="B111" t="n">
        <v>0.3956582633053222</v>
      </c>
    </row>
    <row r="112">
      <c r="A112">
        <f>HYPERLINK("https://stackoverflow.com/q/50490209", "50490209")</f>
        <v/>
      </c>
      <c r="B112" t="n">
        <v>0.3343520782396088</v>
      </c>
    </row>
    <row r="113">
      <c r="A113">
        <f>HYPERLINK("https://stackoverflow.com/q/50852150", "50852150")</f>
        <v/>
      </c>
      <c r="B113" t="n">
        <v>0.6752873563218391</v>
      </c>
    </row>
    <row r="114">
      <c r="A114">
        <f>HYPERLINK("https://stackoverflow.com/q/50868194", "50868194")</f>
        <v/>
      </c>
      <c r="B114" t="n">
        <v>0.5938320209973753</v>
      </c>
    </row>
    <row r="115">
      <c r="A115">
        <f>HYPERLINK("https://stackoverflow.com/q/50882936", "50882936")</f>
        <v/>
      </c>
      <c r="B115" t="n">
        <v>0.306975505857295</v>
      </c>
    </row>
    <row r="116">
      <c r="A116">
        <f>HYPERLINK("https://stackoverflow.com/q/51031495", "51031495")</f>
        <v/>
      </c>
      <c r="B116" t="n">
        <v>0.4977341389728097</v>
      </c>
    </row>
    <row r="117">
      <c r="A117">
        <f>HYPERLINK("https://stackoverflow.com/q/51171853", "51171853")</f>
        <v/>
      </c>
      <c r="B117" t="n">
        <v>0.3117070357554787</v>
      </c>
    </row>
    <row r="118">
      <c r="A118">
        <f>HYPERLINK("https://stackoverflow.com/q/51257658", "51257658")</f>
        <v/>
      </c>
      <c r="B118" t="n">
        <v>0.5239837398373983</v>
      </c>
    </row>
    <row r="119">
      <c r="A119">
        <f>HYPERLINK("https://stackoverflow.com/q/51282275", "51282275")</f>
        <v/>
      </c>
      <c r="B119" t="n">
        <v>0.352177554438861</v>
      </c>
    </row>
    <row r="120">
      <c r="A120">
        <f>HYPERLINK("https://stackoverflow.com/q/51488750", "51488750")</f>
        <v/>
      </c>
      <c r="B120" t="n">
        <v>0.5293323514973</v>
      </c>
    </row>
    <row r="121">
      <c r="A121">
        <f>HYPERLINK("https://stackoverflow.com/q/51639748", "51639748")</f>
        <v/>
      </c>
      <c r="B121" t="n">
        <v>0.8107734806629834</v>
      </c>
    </row>
    <row r="122">
      <c r="A122">
        <f>HYPERLINK("https://stackoverflow.com/q/51737007", "51737007")</f>
        <v/>
      </c>
      <c r="B122" t="n">
        <v>0.3262331838565022</v>
      </c>
    </row>
    <row r="123">
      <c r="A123">
        <f>HYPERLINK("https://stackoverflow.com/q/51840153", "51840153")</f>
        <v/>
      </c>
      <c r="B123" t="n">
        <v>0.3891076115485564</v>
      </c>
    </row>
    <row r="124">
      <c r="A124">
        <f>HYPERLINK("https://stackoverflow.com/q/51874604", "51874604")</f>
        <v/>
      </c>
      <c r="B124" t="n">
        <v>0.5444693572496263</v>
      </c>
    </row>
    <row r="125">
      <c r="A125">
        <f>HYPERLINK("https://stackoverflow.com/q/51893056", "51893056")</f>
        <v/>
      </c>
      <c r="B125" t="n">
        <v>0.5469924812030076</v>
      </c>
    </row>
    <row r="126">
      <c r="A126">
        <f>HYPERLINK("https://stackoverflow.com/q/51923404", "51923404")</f>
        <v/>
      </c>
      <c r="B126" t="n">
        <v>0.6510554089709762</v>
      </c>
    </row>
    <row r="127">
      <c r="A127">
        <f>HYPERLINK("https://stackoverflow.com/q/51950209", "51950209")</f>
        <v/>
      </c>
      <c r="B127" t="n">
        <v>0.279286474973376</v>
      </c>
    </row>
    <row r="128">
      <c r="A128">
        <f>HYPERLINK("https://stackoverflow.com/q/52294863", "52294863")</f>
        <v/>
      </c>
      <c r="B128" t="n">
        <v>0.4893822393822394</v>
      </c>
    </row>
    <row r="129">
      <c r="A129">
        <f>HYPERLINK("https://stackoverflow.com/q/52544025", "52544025")</f>
        <v/>
      </c>
      <c r="B129" t="n">
        <v>0.5730046948356808</v>
      </c>
    </row>
    <row r="130">
      <c r="A130">
        <f>HYPERLINK("https://stackoverflow.com/q/52733497", "52733497")</f>
        <v/>
      </c>
      <c r="B130" t="n">
        <v>0.3420322743318204</v>
      </c>
    </row>
    <row r="131">
      <c r="A131">
        <f>HYPERLINK("https://stackoverflow.com/q/52838421", "52838421")</f>
        <v/>
      </c>
      <c r="B131" t="n">
        <v>0.753610108303249</v>
      </c>
    </row>
    <row r="132">
      <c r="A132">
        <f>HYPERLINK("https://stackoverflow.com/q/52880268", "52880268")</f>
        <v/>
      </c>
      <c r="B132" t="n">
        <v>0.2840425531914894</v>
      </c>
    </row>
    <row r="133">
      <c r="A133">
        <f>HYPERLINK("https://stackoverflow.com/q/52952265", "52952265")</f>
        <v/>
      </c>
      <c r="B133" t="n">
        <v>0.52981220657277</v>
      </c>
    </row>
    <row r="134">
      <c r="A134">
        <f>HYPERLINK("https://stackoverflow.com/q/53115362", "53115362")</f>
        <v/>
      </c>
      <c r="B134" t="n">
        <v>0.4083471991125901</v>
      </c>
    </row>
    <row r="135">
      <c r="A135">
        <f>HYPERLINK("https://stackoverflow.com/q/53173969", "53173969")</f>
        <v/>
      </c>
      <c r="B135" t="n">
        <v>0.2876914016489989</v>
      </c>
    </row>
    <row r="136">
      <c r="A136">
        <f>HYPERLINK("https://stackoverflow.com/q/53174186", "53174186")</f>
        <v/>
      </c>
      <c r="B136" t="n">
        <v>0.2931512272367379</v>
      </c>
    </row>
    <row r="137">
      <c r="A137">
        <f>HYPERLINK("https://stackoverflow.com/q/53258037", "53258037")</f>
        <v/>
      </c>
      <c r="B137" t="n">
        <v>0.5204011065006916</v>
      </c>
    </row>
    <row r="138">
      <c r="A138">
        <f>HYPERLINK("https://stackoverflow.com/q/53279941", "53279941")</f>
        <v/>
      </c>
      <c r="B138" t="n">
        <v>0.453499079189687</v>
      </c>
    </row>
    <row r="139">
      <c r="A139">
        <f>HYPERLINK("https://stackoverflow.com/q/53518146", "53518146")</f>
        <v/>
      </c>
      <c r="B139" t="n">
        <v>0.4456815114709852</v>
      </c>
    </row>
    <row r="140">
      <c r="A140">
        <f>HYPERLINK("https://stackoverflow.com/q/53571219", "53571219")</f>
        <v/>
      </c>
      <c r="B140" t="n">
        <v>0.4008563899868248</v>
      </c>
    </row>
    <row r="141">
      <c r="A141">
        <f>HYPERLINK("https://stackoverflow.com/q/53751429", "53751429")</f>
        <v/>
      </c>
      <c r="B141" t="n">
        <v>0.3103543743078627</v>
      </c>
    </row>
    <row r="142">
      <c r="A142">
        <f>HYPERLINK("https://stackoverflow.com/q/53942601", "53942601")</f>
        <v/>
      </c>
      <c r="B142" t="n">
        <v>0.5841013824884793</v>
      </c>
    </row>
    <row r="143">
      <c r="A143">
        <f>HYPERLINK("https://stackoverflow.com/q/53966488", "53966488")</f>
        <v/>
      </c>
      <c r="B143" t="n">
        <v>0.3065749235474006</v>
      </c>
    </row>
    <row r="144">
      <c r="A144">
        <f>HYPERLINK("https://stackoverflow.com/q/53990868", "53990868")</f>
        <v/>
      </c>
      <c r="B144" t="n">
        <v>0.3830814441645676</v>
      </c>
    </row>
    <row r="145">
      <c r="A145">
        <f>HYPERLINK("https://stackoverflow.com/q/54068351", "54068351")</f>
        <v/>
      </c>
      <c r="B145" t="n">
        <v>0.4584942084942086</v>
      </c>
    </row>
    <row r="146">
      <c r="A146">
        <f>HYPERLINK("https://stackoverflow.com/q/54121067", "54121067")</f>
        <v/>
      </c>
      <c r="B146" t="n">
        <v>0.3534877072612921</v>
      </c>
    </row>
    <row r="147">
      <c r="A147">
        <f>HYPERLINK("https://stackoverflow.com/q/54134476", "54134476")</f>
        <v/>
      </c>
      <c r="B147" t="n">
        <v>0.3831360946745562</v>
      </c>
    </row>
    <row r="148">
      <c r="A148">
        <f>HYPERLINK("https://stackoverflow.com/q/54161244", "54161244")</f>
        <v/>
      </c>
      <c r="B148" t="n">
        <v>0.3903162055335969</v>
      </c>
    </row>
    <row r="149">
      <c r="A149">
        <f>HYPERLINK("https://stackoverflow.com/q/54171073", "54171073")</f>
        <v/>
      </c>
      <c r="B149" t="n">
        <v>0.430773249738767</v>
      </c>
    </row>
    <row r="150">
      <c r="A150">
        <f>HYPERLINK("https://stackoverflow.com/q/54392707", "54392707")</f>
        <v/>
      </c>
      <c r="B150" t="n">
        <v>0.5558208276489314</v>
      </c>
    </row>
    <row r="151">
      <c r="A151">
        <f>HYPERLINK("https://stackoverflow.com/q/54478438", "54478438")</f>
        <v/>
      </c>
      <c r="B151" t="n">
        <v>0.5462003454231434</v>
      </c>
    </row>
    <row r="152">
      <c r="A152">
        <f>HYPERLINK("https://stackoverflow.com/q/54574451", "54574451")</f>
        <v/>
      </c>
      <c r="B152" t="n">
        <v>0.2795176385889129</v>
      </c>
    </row>
    <row r="153">
      <c r="A153">
        <f>HYPERLINK("https://stackoverflow.com/q/54604041", "54604041")</f>
        <v/>
      </c>
      <c r="B153" t="n">
        <v>0.4105504587155963</v>
      </c>
    </row>
    <row r="154">
      <c r="A154">
        <f>HYPERLINK("https://stackoverflow.com/q/54622703", "54622703")</f>
        <v/>
      </c>
      <c r="B154" t="n">
        <v>0.4537786774628881</v>
      </c>
    </row>
    <row r="155">
      <c r="A155">
        <f>HYPERLINK("https://stackoverflow.com/q/54848296", "54848296")</f>
        <v/>
      </c>
      <c r="B155" t="n">
        <v>0.4215176715176715</v>
      </c>
    </row>
    <row r="156">
      <c r="A156">
        <f>HYPERLINK("https://stackoverflow.com/q/54906258", "54906258")</f>
        <v/>
      </c>
      <c r="B156" t="n">
        <v>0.3953396524486572</v>
      </c>
    </row>
    <row r="157">
      <c r="A157">
        <f>HYPERLINK("https://stackoverflow.com/q/55117661", "55117661")</f>
        <v/>
      </c>
      <c r="B157" t="n">
        <v>0.3001730103806229</v>
      </c>
    </row>
    <row r="158">
      <c r="A158">
        <f>HYPERLINK("https://stackoverflow.com/q/55136468", "55136468")</f>
        <v/>
      </c>
      <c r="B158" t="n">
        <v>0.3591954022988506</v>
      </c>
    </row>
    <row r="159">
      <c r="A159">
        <f>HYPERLINK("https://stackoverflow.com/q/55193693", "55193693")</f>
        <v/>
      </c>
      <c r="B159" t="n">
        <v>0.5196817420435511</v>
      </c>
    </row>
    <row r="160">
      <c r="A160">
        <f>HYPERLINK("https://stackoverflow.com/q/55286040", "55286040")</f>
        <v/>
      </c>
      <c r="B160" t="n">
        <v>0.3654299175500589</v>
      </c>
    </row>
    <row r="161">
      <c r="A161">
        <f>HYPERLINK("https://stackoverflow.com/q/55300016", "55300016")</f>
        <v/>
      </c>
      <c r="B161" t="n">
        <v>0.3479462875197472</v>
      </c>
    </row>
    <row r="162">
      <c r="A162">
        <f>HYPERLINK("https://stackoverflow.com/q/55350422", "55350422")</f>
        <v/>
      </c>
      <c r="B162" t="n">
        <v>0.2936974789915966</v>
      </c>
    </row>
    <row r="163">
      <c r="A163">
        <f>HYPERLINK("https://stackoverflow.com/q/55366951", "55366951")</f>
        <v/>
      </c>
      <c r="B163" t="n">
        <v>0.2596582466567608</v>
      </c>
    </row>
    <row r="164">
      <c r="A164">
        <f>HYPERLINK("https://stackoverflow.com/q/55471918", "55471918")</f>
        <v/>
      </c>
      <c r="B164" t="n">
        <v>0.5772884283246978</v>
      </c>
    </row>
    <row r="165">
      <c r="A165">
        <f>HYPERLINK("https://stackoverflow.com/q/55488988", "55488988")</f>
        <v/>
      </c>
      <c r="B165" t="n">
        <v>0.5339080459770116</v>
      </c>
    </row>
    <row r="166">
      <c r="A166">
        <f>HYPERLINK("https://stackoverflow.com/q/55537720", "55537720")</f>
        <v/>
      </c>
      <c r="B166" t="n">
        <v>0.4845844504021448</v>
      </c>
    </row>
    <row r="167">
      <c r="A167">
        <f>HYPERLINK("https://stackoverflow.com/q/55549922", "55549922")</f>
        <v/>
      </c>
      <c r="B167" t="n">
        <v>0.2955104551045512</v>
      </c>
    </row>
    <row r="168">
      <c r="A168">
        <f>HYPERLINK("https://stackoverflow.com/q/55596420", "55596420")</f>
        <v/>
      </c>
      <c r="B168" t="n">
        <v>0.6670124481327802</v>
      </c>
    </row>
    <row r="169">
      <c r="A169">
        <f>HYPERLINK("https://stackoverflow.com/q/55647262", "55647262")</f>
        <v/>
      </c>
      <c r="B169" t="n">
        <v>0.2709523809523809</v>
      </c>
    </row>
    <row r="170">
      <c r="A170">
        <f>HYPERLINK("https://stackoverflow.com/q/55649403", "55649403")</f>
        <v/>
      </c>
      <c r="B170" t="n">
        <v>0.3317409766454353</v>
      </c>
    </row>
    <row r="171">
      <c r="A171">
        <f>HYPERLINK("https://stackoverflow.com/q/55805996", "55805996")</f>
        <v/>
      </c>
      <c r="B171" t="n">
        <v>0.293026706231454</v>
      </c>
    </row>
    <row r="172">
      <c r="A172">
        <f>HYPERLINK("https://stackoverflow.com/q/55851306", "55851306")</f>
        <v/>
      </c>
      <c r="B172" t="n">
        <v>0.3808539944903581</v>
      </c>
    </row>
    <row r="173">
      <c r="A173">
        <f>HYPERLINK("https://stackoverflow.com/q/55866962", "55866962")</f>
        <v/>
      </c>
      <c r="B173" t="n">
        <v>0.4724396607958253</v>
      </c>
    </row>
    <row r="174">
      <c r="A174">
        <f>HYPERLINK("https://stackoverflow.com/q/55868931", "55868931")</f>
        <v/>
      </c>
      <c r="B174" t="n">
        <v>0.3766928789864569</v>
      </c>
    </row>
    <row r="175">
      <c r="A175">
        <f>HYPERLINK("https://stackoverflow.com/q/55971394", "55971394")</f>
        <v/>
      </c>
      <c r="B175" t="n">
        <v>0.4191116544417278</v>
      </c>
    </row>
    <row r="176">
      <c r="A176">
        <f>HYPERLINK("https://stackoverflow.com/q/56002190", "56002190")</f>
        <v/>
      </c>
      <c r="B176" t="n">
        <v>0.4067328918322296</v>
      </c>
    </row>
    <row r="177">
      <c r="A177">
        <f>HYPERLINK("https://stackoverflow.com/q/56006287", "56006287")</f>
        <v/>
      </c>
      <c r="B177" t="n">
        <v>0.557843137254902</v>
      </c>
    </row>
    <row r="178">
      <c r="A178">
        <f>HYPERLINK("https://stackoverflow.com/q/56134883", "56134883")</f>
        <v/>
      </c>
      <c r="B178" t="n">
        <v>0.6168453976764968</v>
      </c>
    </row>
    <row r="179">
      <c r="A179">
        <f>HYPERLINK("https://stackoverflow.com/q/56164428", "56164428")</f>
        <v/>
      </c>
      <c r="B179" t="n">
        <v>0.3801671064204046</v>
      </c>
    </row>
    <row r="180">
      <c r="A180">
        <f>HYPERLINK("https://stackoverflow.com/q/56213578", "56213578")</f>
        <v/>
      </c>
      <c r="B180" t="n">
        <v>0.4327586206896552</v>
      </c>
    </row>
    <row r="181">
      <c r="A181">
        <f>HYPERLINK("https://stackoverflow.com/q/56239055", "56239055")</f>
        <v/>
      </c>
      <c r="B181" t="n">
        <v>0.4369313482216708</v>
      </c>
    </row>
    <row r="182">
      <c r="A182">
        <f>HYPERLINK("https://stackoverflow.com/q/56321389", "56321389")</f>
        <v/>
      </c>
      <c r="B182" t="n">
        <v>0.3393186003683241</v>
      </c>
    </row>
    <row r="183">
      <c r="A183">
        <f>HYPERLINK("https://stackoverflow.com/q/56403311", "56403311")</f>
        <v/>
      </c>
      <c r="B183" t="n">
        <v>0.3161268556005399</v>
      </c>
    </row>
    <row r="184">
      <c r="A184">
        <f>HYPERLINK("https://stackoverflow.com/q/56421760", "56421760")</f>
        <v/>
      </c>
      <c r="B184" t="n">
        <v>0.4341339155749637</v>
      </c>
    </row>
    <row r="185">
      <c r="A185">
        <f>HYPERLINK("https://stackoverflow.com/q/56450083", "56450083")</f>
        <v/>
      </c>
      <c r="B185" t="n">
        <v>0.3890593047034765</v>
      </c>
    </row>
    <row r="186">
      <c r="A186">
        <f>HYPERLINK("https://stackoverflow.com/q/56498638", "56498638")</f>
        <v/>
      </c>
      <c r="B186" t="n">
        <v>0.2764279624893436</v>
      </c>
    </row>
    <row r="187">
      <c r="A187">
        <f>HYPERLINK("https://stackoverflow.com/q/56603377", "56603377")</f>
        <v/>
      </c>
      <c r="B187" t="n">
        <v>0.2444086021505376</v>
      </c>
    </row>
    <row r="188">
      <c r="A188">
        <f>HYPERLINK("https://stackoverflow.com/q/56861761", "56861761")</f>
        <v/>
      </c>
      <c r="B188" t="n">
        <v>0.5718125960061444</v>
      </c>
    </row>
    <row r="189">
      <c r="A189">
        <f>HYPERLINK("https://stackoverflow.com/q/56907474", "56907474")</f>
        <v/>
      </c>
      <c r="B189" t="n">
        <v>0.4061264822134388</v>
      </c>
    </row>
    <row r="190">
      <c r="A190">
        <f>HYPERLINK("https://stackoverflow.com/q/56920479", "56920479")</f>
        <v/>
      </c>
      <c r="B190" t="n">
        <v>0.4997285559174809</v>
      </c>
    </row>
    <row r="191">
      <c r="A191">
        <f>HYPERLINK("https://stackoverflow.com/q/56981588", "56981588")</f>
        <v/>
      </c>
      <c r="B191" t="n">
        <v>0.3707289293849658</v>
      </c>
    </row>
    <row r="192">
      <c r="A192">
        <f>HYPERLINK("https://stackoverflow.com/q/57000159", "57000159")</f>
        <v/>
      </c>
      <c r="B192" t="n">
        <v>0.5421985815602838</v>
      </c>
    </row>
    <row r="193">
      <c r="A193">
        <f>HYPERLINK("https://stackoverflow.com/q/57034340", "57034340")</f>
        <v/>
      </c>
      <c r="B193" t="n">
        <v>0.6442857142857142</v>
      </c>
    </row>
    <row r="194">
      <c r="A194">
        <f>HYPERLINK("https://stackoverflow.com/q/57040864", "57040864")</f>
        <v/>
      </c>
      <c r="B194" t="n">
        <v>0.6740282685512368</v>
      </c>
    </row>
    <row r="195">
      <c r="A195">
        <f>HYPERLINK("https://stackoverflow.com/q/57131917", "57131917")</f>
        <v/>
      </c>
      <c r="B195" t="n">
        <v>0.3514492753623188</v>
      </c>
    </row>
    <row r="196">
      <c r="A196">
        <f>HYPERLINK("https://stackoverflow.com/q/57133610", "57133610")</f>
        <v/>
      </c>
      <c r="B196" t="n">
        <v>0.5515521064301551</v>
      </c>
    </row>
    <row r="197">
      <c r="A197">
        <f>HYPERLINK("https://stackoverflow.com/q/57169785", "57169785")</f>
        <v/>
      </c>
      <c r="B197" t="n">
        <v>0.5389908256880733</v>
      </c>
    </row>
    <row r="198">
      <c r="A198">
        <f>HYPERLINK("https://stackoverflow.com/q/57172673", "57172673")</f>
        <v/>
      </c>
      <c r="B198" t="n">
        <v>0.4456815114709853</v>
      </c>
    </row>
    <row r="199">
      <c r="A199">
        <f>HYPERLINK("https://stackoverflow.com/q/57193206", "57193206")</f>
        <v/>
      </c>
      <c r="B199" t="n">
        <v>0.5212031558185405</v>
      </c>
    </row>
    <row r="200">
      <c r="A200">
        <f>HYPERLINK("https://stackoverflow.com/q/57193893", "57193893")</f>
        <v/>
      </c>
      <c r="B200" t="n">
        <v>0.4831118493909192</v>
      </c>
    </row>
    <row r="201">
      <c r="A201">
        <f>HYPERLINK("https://stackoverflow.com/q/57271657", "57271657")</f>
        <v/>
      </c>
      <c r="B201" t="n">
        <v>0.5248815165876777</v>
      </c>
    </row>
    <row r="202">
      <c r="A202">
        <f>HYPERLINK("https://stackoverflow.com/q/57297387", "57297387")</f>
        <v/>
      </c>
      <c r="B202" t="n">
        <v>0.3865914786967418</v>
      </c>
    </row>
    <row r="203">
      <c r="A203">
        <f>HYPERLINK("https://stackoverflow.com/q/57304116", "57304116")</f>
        <v/>
      </c>
      <c r="B203" t="n">
        <v>0.6101895734597156</v>
      </c>
    </row>
    <row r="204">
      <c r="A204">
        <f>HYPERLINK("https://stackoverflow.com/q/57314923", "57314923")</f>
        <v/>
      </c>
      <c r="B204" t="n">
        <v>0.4085760517799353</v>
      </c>
    </row>
    <row r="205">
      <c r="A205">
        <f>HYPERLINK("https://stackoverflow.com/q/57359844", "57359844")</f>
        <v/>
      </c>
      <c r="B205" t="n">
        <v>0.2900801603206413</v>
      </c>
    </row>
    <row r="206">
      <c r="A206">
        <f>HYPERLINK("https://stackoverflow.com/q/57368043", "57368043")</f>
        <v/>
      </c>
      <c r="B206" t="n">
        <v>0.3709039548022598</v>
      </c>
    </row>
    <row r="207">
      <c r="A207">
        <f>HYPERLINK("https://stackoverflow.com/q/57428689", "57428689")</f>
        <v/>
      </c>
      <c r="B207" t="n">
        <v>0.4435483870967741</v>
      </c>
    </row>
    <row r="208">
      <c r="A208">
        <f>HYPERLINK("https://stackoverflow.com/q/57500473", "57500473")</f>
        <v/>
      </c>
      <c r="B208" t="n">
        <v>0.4154088050314466</v>
      </c>
    </row>
    <row r="209">
      <c r="A209">
        <f>HYPERLINK("https://stackoverflow.com/q/57528695", "57528695")</f>
        <v/>
      </c>
      <c r="B209" t="n">
        <v>0.4054112554112554</v>
      </c>
    </row>
    <row r="210">
      <c r="A210">
        <f>HYPERLINK("https://stackoverflow.com/q/57575852", "57575852")</f>
        <v/>
      </c>
      <c r="B210" t="n">
        <v>0.3204934541792548</v>
      </c>
    </row>
    <row r="211">
      <c r="A211">
        <f>HYPERLINK("https://stackoverflow.com/q/57647663", "57647663")</f>
        <v/>
      </c>
      <c r="B211" t="n">
        <v>0.4817880794701986</v>
      </c>
    </row>
    <row r="212">
      <c r="A212">
        <f>HYPERLINK("https://stackoverflow.com/q/57677076", "57677076")</f>
        <v/>
      </c>
      <c r="B212" t="n">
        <v>0.4285021342646488</v>
      </c>
    </row>
    <row r="213">
      <c r="A213">
        <f>HYPERLINK("https://stackoverflow.com/q/57795677", "57795677")</f>
        <v/>
      </c>
      <c r="B213" t="n">
        <v>0.5917721518987341</v>
      </c>
    </row>
    <row r="214">
      <c r="A214">
        <f>HYPERLINK("https://stackoverflow.com/q/57814318", "57814318")</f>
        <v/>
      </c>
      <c r="B214" t="n">
        <v>0.5947619047619048</v>
      </c>
    </row>
    <row r="215">
      <c r="A215">
        <f>HYPERLINK("https://stackoverflow.com/q/57825022", "57825022")</f>
        <v/>
      </c>
      <c r="B215" t="n">
        <v>0.656478578892372</v>
      </c>
    </row>
    <row r="216">
      <c r="A216">
        <f>HYPERLINK("https://stackoverflow.com/q/57827537", "57827537")</f>
        <v/>
      </c>
      <c r="B216" t="n">
        <v>0.6047671840354767</v>
      </c>
    </row>
    <row r="217">
      <c r="A217">
        <f>HYPERLINK("https://stackoverflow.com/q/57833839", "57833839")</f>
        <v/>
      </c>
      <c r="B217" t="n">
        <v>0.4011009870918754</v>
      </c>
    </row>
    <row r="218">
      <c r="A218">
        <f>HYPERLINK("https://stackoverflow.com/q/57864148", "57864148")</f>
        <v/>
      </c>
      <c r="B218" t="n">
        <v>0.4874784110535406</v>
      </c>
    </row>
    <row r="219">
      <c r="A219">
        <f>HYPERLINK("https://stackoverflow.com/q/57900028", "57900028")</f>
        <v/>
      </c>
      <c r="B219" t="n">
        <v>0.5397310513447433</v>
      </c>
    </row>
    <row r="220">
      <c r="A220">
        <f>HYPERLINK("https://stackoverflow.com/q/57928329", "57928329")</f>
        <v/>
      </c>
      <c r="B220" t="n">
        <v>0.3209342560553634</v>
      </c>
    </row>
    <row r="221">
      <c r="A221">
        <f>HYPERLINK("https://stackoverflow.com/q/57963215", "57963215")</f>
        <v/>
      </c>
      <c r="B221" t="n">
        <v>0.5123990772779701</v>
      </c>
    </row>
    <row r="222">
      <c r="A222">
        <f>HYPERLINK("https://stackoverflow.com/q/58030372", "58030372")</f>
        <v/>
      </c>
      <c r="B222" t="n">
        <v>0.5173796791443851</v>
      </c>
    </row>
    <row r="223">
      <c r="A223">
        <f>HYPERLINK("https://stackoverflow.com/q/58101720", "58101720")</f>
        <v/>
      </c>
      <c r="B223" t="n">
        <v>0.3927672955974844</v>
      </c>
    </row>
    <row r="224">
      <c r="A224">
        <f>HYPERLINK("https://stackoverflow.com/q/58124237", "58124237")</f>
        <v/>
      </c>
      <c r="B224" t="n">
        <v>0.3086334256694367</v>
      </c>
    </row>
    <row r="225">
      <c r="A225">
        <f>HYPERLINK("https://stackoverflow.com/q/58143160", "58143160")</f>
        <v/>
      </c>
      <c r="B225" t="n">
        <v>0.3722780569514238</v>
      </c>
    </row>
    <row r="226">
      <c r="A226">
        <f>HYPERLINK("https://stackoverflow.com/q/58144437", "58144437")</f>
        <v/>
      </c>
      <c r="B226" t="n">
        <v>0.3086206896551724</v>
      </c>
    </row>
    <row r="227">
      <c r="A227">
        <f>HYPERLINK("https://stackoverflow.com/q/58148729", "58148729")</f>
        <v/>
      </c>
      <c r="B227" t="n">
        <v>0.3742312423124232</v>
      </c>
    </row>
    <row r="228">
      <c r="A228">
        <f>HYPERLINK("https://stackoverflow.com/q/58182689", "58182689")</f>
        <v/>
      </c>
      <c r="B228" t="n">
        <v>0.4048183254344392</v>
      </c>
    </row>
    <row r="229">
      <c r="A229">
        <f>HYPERLINK("https://stackoverflow.com/q/58184044", "58184044")</f>
        <v/>
      </c>
      <c r="B229" t="n">
        <v>0.3305860805860806</v>
      </c>
    </row>
    <row r="230">
      <c r="A230">
        <f>HYPERLINK("https://stackoverflow.com/q/58200678", "58200678")</f>
        <v/>
      </c>
      <c r="B230" t="n">
        <v>0.4277513855898654</v>
      </c>
    </row>
    <row r="231">
      <c r="A231">
        <f>HYPERLINK("https://stackoverflow.com/q/58289560", "58289560")</f>
        <v/>
      </c>
      <c r="B231" t="n">
        <v>0.6012705530642751</v>
      </c>
    </row>
    <row r="232">
      <c r="A232">
        <f>HYPERLINK("https://stackoverflow.com/q/58307208", "58307208")</f>
        <v/>
      </c>
      <c r="B232" t="n">
        <v>0.3144067796610169</v>
      </c>
    </row>
    <row r="233">
      <c r="A233">
        <f>HYPERLINK("https://stackoverflow.com/q/58325798", "58325798")</f>
        <v/>
      </c>
      <c r="B233" t="n">
        <v>0.5234413352970054</v>
      </c>
    </row>
    <row r="234">
      <c r="A234">
        <f>HYPERLINK("https://stackoverflow.com/q/58360160", "58360160")</f>
        <v/>
      </c>
      <c r="B234" t="n">
        <v>0.2863408521303258</v>
      </c>
    </row>
    <row r="235">
      <c r="A235">
        <f>HYPERLINK("https://stackoverflow.com/q/58372218", "58372218")</f>
        <v/>
      </c>
      <c r="B235" t="n">
        <v>0.7081358609794628</v>
      </c>
    </row>
    <row r="236">
      <c r="A236">
        <f>HYPERLINK("https://stackoverflow.com/q/58432441", "58432441")</f>
        <v/>
      </c>
      <c r="B236" t="n">
        <v>0.428381256656017</v>
      </c>
    </row>
    <row r="237">
      <c r="A237">
        <f>HYPERLINK("https://stackoverflow.com/q/58488121", "58488121")</f>
        <v/>
      </c>
      <c r="B237" t="n">
        <v>0.6504410838059231</v>
      </c>
    </row>
    <row r="238">
      <c r="A238">
        <f>HYPERLINK("https://stackoverflow.com/q/58546520", "58546520")</f>
        <v/>
      </c>
      <c r="B238" t="n">
        <v>0.3919529837251357</v>
      </c>
    </row>
    <row r="239">
      <c r="A239">
        <f>HYPERLINK("https://stackoverflow.com/q/58712877", "58712877")</f>
        <v/>
      </c>
      <c r="B239" t="n">
        <v>0.3251295336787565</v>
      </c>
    </row>
    <row r="240">
      <c r="A240">
        <f>HYPERLINK("https://stackoverflow.com/q/58730516", "58730516")</f>
        <v/>
      </c>
      <c r="B240" t="n">
        <v>0.3325027685492802</v>
      </c>
    </row>
    <row r="241">
      <c r="A241">
        <f>HYPERLINK("https://stackoverflow.com/q/58730563", "58730563")</f>
        <v/>
      </c>
      <c r="B241" t="n">
        <v>0.4656028368794327</v>
      </c>
    </row>
    <row r="242">
      <c r="A242">
        <f>HYPERLINK("https://stackoverflow.com/q/58742822", "58742822")</f>
        <v/>
      </c>
      <c r="B242" t="n">
        <v>0.3444700460829493</v>
      </c>
    </row>
    <row r="243">
      <c r="A243">
        <f>HYPERLINK("https://stackoverflow.com/q/58746612", "58746612")</f>
        <v/>
      </c>
      <c r="B243" t="n">
        <v>0.7729885057471264</v>
      </c>
    </row>
    <row r="244">
      <c r="A244">
        <f>HYPERLINK("https://stackoverflow.com/q/58746868", "58746868")</f>
        <v/>
      </c>
      <c r="B244" t="n">
        <v>0.3264411027568922</v>
      </c>
    </row>
    <row r="245">
      <c r="A245">
        <f>HYPERLINK("https://stackoverflow.com/q/58748928", "58748928")</f>
        <v/>
      </c>
      <c r="B245" t="n">
        <v>0.3037190082644629</v>
      </c>
    </row>
    <row r="246">
      <c r="A246">
        <f>HYPERLINK("https://stackoverflow.com/q/58776201", "58776201")</f>
        <v/>
      </c>
      <c r="B246" t="n">
        <v>0.3924802110817942</v>
      </c>
    </row>
    <row r="247">
      <c r="A247">
        <f>HYPERLINK("https://stackoverflow.com/q/58790918", "58790918")</f>
        <v/>
      </c>
      <c r="B247" t="n">
        <v>0.7682555780933064</v>
      </c>
    </row>
    <row r="248">
      <c r="A248">
        <f>HYPERLINK("https://stackoverflow.com/q/58794905", "58794905")</f>
        <v/>
      </c>
      <c r="B248" t="n">
        <v>0.4504089979550102</v>
      </c>
    </row>
    <row r="249">
      <c r="A249">
        <f>HYPERLINK("https://stackoverflow.com/q/58796302", "58796302")</f>
        <v/>
      </c>
      <c r="B249" t="n">
        <v>0.3010638297872341</v>
      </c>
    </row>
    <row r="250">
      <c r="A250">
        <f>HYPERLINK("https://stackoverflow.com/q/58832168", "58832168")</f>
        <v/>
      </c>
      <c r="B250" t="n">
        <v>0.3761510128913443</v>
      </c>
    </row>
    <row r="251">
      <c r="A251">
        <f>HYPERLINK("https://stackoverflow.com/q/58832626", "58832626")</f>
        <v/>
      </c>
      <c r="B251" t="n">
        <v>0.3478120978120979</v>
      </c>
    </row>
    <row r="252">
      <c r="A252">
        <f>HYPERLINK("https://stackoverflow.com/q/58846662", "58846662")</f>
        <v/>
      </c>
      <c r="B252" t="n">
        <v>0.729625918503674</v>
      </c>
    </row>
    <row r="253">
      <c r="A253">
        <f>HYPERLINK("https://stackoverflow.com/q/58874315", "58874315")</f>
        <v/>
      </c>
      <c r="B253" t="n">
        <v>0.5452380952380953</v>
      </c>
    </row>
    <row r="254">
      <c r="A254">
        <f>HYPERLINK("https://stackoverflow.com/q/58904486", "58904486")</f>
        <v/>
      </c>
      <c r="B254" t="n">
        <v>0.5609540636042404</v>
      </c>
    </row>
    <row r="255">
      <c r="A255">
        <f>HYPERLINK("https://stackoverflow.com/q/58914330", "58914330")</f>
        <v/>
      </c>
      <c r="B255" t="n">
        <v>0.4567510548523206</v>
      </c>
    </row>
    <row r="256">
      <c r="A256">
        <f>HYPERLINK("https://stackoverflow.com/q/58940439", "58940439")</f>
        <v/>
      </c>
      <c r="B256" t="n">
        <v>0.5025773195876289</v>
      </c>
    </row>
    <row r="257">
      <c r="A257">
        <f>HYPERLINK("https://stackoverflow.com/q/58941104", "58941104")</f>
        <v/>
      </c>
      <c r="B257" t="n">
        <v>0.4670445004198153</v>
      </c>
    </row>
    <row r="258">
      <c r="A258">
        <f>HYPERLINK("https://stackoverflow.com/q/59082961", "59082961")</f>
        <v/>
      </c>
      <c r="B258" t="n">
        <v>0.6320960698689957</v>
      </c>
    </row>
    <row r="259">
      <c r="A259">
        <f>HYPERLINK("https://stackoverflow.com/q/59140407", "59140407")</f>
        <v/>
      </c>
      <c r="B259" t="n">
        <v>0.6182926829268294</v>
      </c>
    </row>
    <row r="260">
      <c r="A260">
        <f>HYPERLINK("https://stackoverflow.com/q/59182574", "59182574")</f>
        <v/>
      </c>
      <c r="B260" t="n">
        <v>0.4794224647567076</v>
      </c>
    </row>
    <row r="261">
      <c r="A261">
        <f>HYPERLINK("https://stackoverflow.com/q/59231120", "59231120")</f>
        <v/>
      </c>
      <c r="B261" t="n">
        <v>0.3742312423124232</v>
      </c>
    </row>
    <row r="262">
      <c r="A262">
        <f>HYPERLINK("https://stackoverflow.com/q/59236705", "59236705")</f>
        <v/>
      </c>
      <c r="B262" t="n">
        <v>0.3684041184041185</v>
      </c>
    </row>
    <row r="263">
      <c r="A263">
        <f>HYPERLINK("https://stackoverflow.com/q/59246446", "59246446")</f>
        <v/>
      </c>
      <c r="B263" t="n">
        <v>0.4984276729559748</v>
      </c>
    </row>
    <row r="264">
      <c r="A264">
        <f>HYPERLINK("https://stackoverflow.com/q/59271914", "59271914")</f>
        <v/>
      </c>
      <c r="B264" t="n">
        <v>0.279482551143201</v>
      </c>
    </row>
    <row r="265">
      <c r="A265">
        <f>HYPERLINK("https://stackoverflow.com/q/59305155", "59305155")</f>
        <v/>
      </c>
      <c r="B265" t="n">
        <v>0.424931129476584</v>
      </c>
    </row>
    <row r="266">
      <c r="A266">
        <f>HYPERLINK("https://stackoverflow.com/q/59349005", "59349005")</f>
        <v/>
      </c>
      <c r="B266" t="n">
        <v>0.4859735973597359</v>
      </c>
    </row>
    <row r="267">
      <c r="A267">
        <f>HYPERLINK("https://stackoverflow.com/q/59368840", "59368840")</f>
        <v/>
      </c>
      <c r="B267" t="n">
        <v>0.4311023622047244</v>
      </c>
    </row>
    <row r="268">
      <c r="A268">
        <f>HYPERLINK("https://stackoverflow.com/q/59406878", "59406878")</f>
        <v/>
      </c>
      <c r="B268" t="n">
        <v>0.3264192139737991</v>
      </c>
    </row>
    <row r="269">
      <c r="A269">
        <f>HYPERLINK("https://stackoverflow.com/q/59419349", "59419349")</f>
        <v/>
      </c>
      <c r="B269" t="n">
        <v>0.7008448540706606</v>
      </c>
    </row>
    <row r="270">
      <c r="A270">
        <f>HYPERLINK("https://stackoverflow.com/q/59427077", "59427077")</f>
        <v/>
      </c>
      <c r="B270" t="n">
        <v>0.2905797101449275</v>
      </c>
    </row>
    <row r="271">
      <c r="A271">
        <f>HYPERLINK("https://stackoverflow.com/q/59453712", "59453712")</f>
        <v/>
      </c>
      <c r="B271" t="n">
        <v>0.7124113475177305</v>
      </c>
    </row>
    <row r="272">
      <c r="A272">
        <f>HYPERLINK("https://stackoverflow.com/q/59533959", "59533959")</f>
        <v/>
      </c>
      <c r="B272" t="n">
        <v>0.7014145141451414</v>
      </c>
    </row>
    <row r="273">
      <c r="A273">
        <f>HYPERLINK("https://stackoverflow.com/q/59557099", "59557099")</f>
        <v/>
      </c>
      <c r="B273" t="n">
        <v>0.2930894308943089</v>
      </c>
    </row>
    <row r="274">
      <c r="A274">
        <f>HYPERLINK("https://stackoverflow.com/q/59784776", "59784776")</f>
        <v/>
      </c>
      <c r="B274" t="n">
        <v>0.4761146496815287</v>
      </c>
    </row>
    <row r="275">
      <c r="A275">
        <f>HYPERLINK("https://stackoverflow.com/q/59833955", "59833955")</f>
        <v/>
      </c>
      <c r="B275" t="n">
        <v>0.4839489885664028</v>
      </c>
    </row>
    <row r="276">
      <c r="A276">
        <f>HYPERLINK("https://stackoverflow.com/q/59854316", "59854316")</f>
        <v/>
      </c>
      <c r="B276" t="n">
        <v>0.5209447415329769</v>
      </c>
    </row>
    <row r="277">
      <c r="A277">
        <f>HYPERLINK("https://stackoverflow.com/q/59926810", "59926810")</f>
        <v/>
      </c>
      <c r="B277" t="n">
        <v>0.4678477690288714</v>
      </c>
    </row>
    <row r="278">
      <c r="A278">
        <f>HYPERLINK("https://stackoverflow.com/q/59929281", "59929281")</f>
        <v/>
      </c>
      <c r="B278" t="n">
        <v>0.6376611418047883</v>
      </c>
    </row>
    <row r="279">
      <c r="A279">
        <f>HYPERLINK("https://stackoverflow.com/q/60181728", "60181728")</f>
        <v/>
      </c>
      <c r="B279" t="n">
        <v>0.3616207951070336</v>
      </c>
    </row>
    <row r="280">
      <c r="A280">
        <f>HYPERLINK("https://stackoverflow.com/q/60428312", "60428312")</f>
        <v/>
      </c>
      <c r="B280" t="n">
        <v>0.2808880308880309</v>
      </c>
    </row>
    <row r="281">
      <c r="A281">
        <f>HYPERLINK("https://stackoverflow.com/q/60881924", "60881924")</f>
        <v/>
      </c>
      <c r="B281" t="n">
        <v>0.2554575986565911</v>
      </c>
    </row>
    <row r="282">
      <c r="A282">
        <f>HYPERLINK("https://stackoverflow.com/q/60986606", "60986606")</f>
        <v/>
      </c>
      <c r="B282" t="n">
        <v>0.48920130399348</v>
      </c>
    </row>
    <row r="283">
      <c r="A283">
        <f>HYPERLINK("https://stackoverflow.com/q/61088814", "61088814")</f>
        <v/>
      </c>
      <c r="B283" t="n">
        <v>0.4277163904235728</v>
      </c>
    </row>
    <row r="284">
      <c r="A284">
        <f>HYPERLINK("https://stackoverflow.com/q/61204978", "61204978")</f>
        <v/>
      </c>
      <c r="B284" t="n">
        <v>0.215564738292011</v>
      </c>
    </row>
    <row r="285">
      <c r="A285">
        <f>HYPERLINK("https://stackoverflow.com/q/61343277", "61343277")</f>
        <v/>
      </c>
      <c r="B285" t="n">
        <v>0.6447633434038267</v>
      </c>
    </row>
    <row r="286">
      <c r="A286">
        <f>HYPERLINK("https://stackoverflow.com/q/61452894", "61452894")</f>
        <v/>
      </c>
      <c r="B286" t="n">
        <v>0.3018672199170125</v>
      </c>
    </row>
    <row r="287">
      <c r="A287">
        <f>HYPERLINK("https://stackoverflow.com/q/61660647", "61660647")</f>
        <v/>
      </c>
      <c r="B287" t="n">
        <v>0.3983568075117371</v>
      </c>
    </row>
    <row r="288">
      <c r="A288">
        <f>HYPERLINK("https://stackoverflow.com/q/61674307", "61674307")</f>
        <v/>
      </c>
      <c r="B288" t="n">
        <v>0.3656462585034014</v>
      </c>
    </row>
    <row r="289">
      <c r="A289">
        <f>HYPERLINK("https://stackoverflow.com/q/61683219", "61683219")</f>
        <v/>
      </c>
      <c r="B289" t="n">
        <v>0.3285997357992075</v>
      </c>
    </row>
    <row r="290">
      <c r="A290">
        <f>HYPERLINK("https://stackoverflow.com/q/61729009", "61729009")</f>
        <v/>
      </c>
      <c r="B290" t="n">
        <v>0.4153543307086615</v>
      </c>
    </row>
    <row r="291">
      <c r="A291">
        <f>HYPERLINK("https://stackoverflow.com/q/61769866", "61769866")</f>
        <v/>
      </c>
      <c r="B291" t="n">
        <v>0.2695439739413681</v>
      </c>
    </row>
    <row r="292">
      <c r="A292">
        <f>HYPERLINK("https://stackoverflow.com/q/61790198", "61790198")</f>
        <v/>
      </c>
      <c r="B292" t="n">
        <v>0.3376152832674572</v>
      </c>
    </row>
    <row r="293">
      <c r="A293">
        <f>HYPERLINK("https://stackoverflow.com/q/61798937", "61798937")</f>
        <v/>
      </c>
      <c r="B293" t="n">
        <v>0.2508130081300813</v>
      </c>
    </row>
    <row r="294">
      <c r="A294">
        <f>HYPERLINK("https://stackoverflow.com/q/61827269", "61827269")</f>
        <v/>
      </c>
      <c r="B294" t="n">
        <v>0.6495633187772926</v>
      </c>
    </row>
    <row r="295">
      <c r="A295">
        <f>HYPERLINK("https://stackoverflow.com/q/61928879", "61928879")</f>
        <v/>
      </c>
      <c r="B295" t="n">
        <v>0.4124790619765495</v>
      </c>
    </row>
    <row r="296">
      <c r="A296">
        <f>HYPERLINK("https://stackoverflow.com/q/62080130", "62080130")</f>
        <v/>
      </c>
      <c r="B296" t="n">
        <v>0.4455974842767297</v>
      </c>
    </row>
    <row r="297">
      <c r="A297">
        <f>HYPERLINK("https://stackoverflow.com/q/62100067", "62100067")</f>
        <v/>
      </c>
      <c r="B297" t="n">
        <v>0.2238461538461539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