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HYPERLINK("https://stackoverflow.com/q/8040701", "8040701")</f>
        <v/>
      </c>
      <c r="B2" t="n">
        <v>0.4179454390451833</v>
      </c>
    </row>
    <row r="3">
      <c r="A3">
        <f>HYPERLINK("https://stackoverflow.com/q/8067099", "8067099")</f>
        <v/>
      </c>
      <c r="B3" t="n">
        <v>0.2858649789029536</v>
      </c>
    </row>
    <row r="4">
      <c r="A4">
        <f>HYPERLINK("https://stackoverflow.com/q/8430681", "8430681")</f>
        <v/>
      </c>
      <c r="B4" t="n">
        <v>0.6086789554531491</v>
      </c>
    </row>
    <row r="5">
      <c r="A5">
        <f>HYPERLINK("https://stackoverflow.com/q/8430696", "8430696")</f>
        <v/>
      </c>
      <c r="B5" t="n">
        <v>0.467357910906298</v>
      </c>
    </row>
    <row r="6">
      <c r="A6">
        <f>HYPERLINK("https://stackoverflow.com/q/8657698", "8657698")</f>
        <v/>
      </c>
      <c r="B6" t="n">
        <v>0.2532938076416337</v>
      </c>
    </row>
    <row r="7">
      <c r="A7">
        <f>HYPERLINK("https://stackoverflow.com/q/9076585", "9076585")</f>
        <v/>
      </c>
      <c r="B7" t="n">
        <v>0.4514388489208633</v>
      </c>
    </row>
    <row r="8">
      <c r="A8">
        <f>HYPERLINK("https://stackoverflow.com/q/9187799", "9187799")</f>
        <v/>
      </c>
      <c r="B8" t="n">
        <v>0.773517382413088</v>
      </c>
    </row>
    <row r="9">
      <c r="A9">
        <f>HYPERLINK("https://stackoverflow.com/q/9257823", "9257823")</f>
        <v/>
      </c>
      <c r="B9" t="n">
        <v>0.4021035598705501</v>
      </c>
    </row>
    <row r="10">
      <c r="A10">
        <f>HYPERLINK("https://stackoverflow.com/q/9588748", "9588748")</f>
        <v/>
      </c>
      <c r="B10" t="n">
        <v>0.617590454195535</v>
      </c>
    </row>
    <row r="11">
      <c r="A11">
        <f>HYPERLINK("https://stackoverflow.com/q/11306027", "11306027")</f>
        <v/>
      </c>
      <c r="B11" t="n">
        <v>0.633177570093458</v>
      </c>
    </row>
    <row r="12">
      <c r="A12">
        <f>HYPERLINK("https://stackoverflow.com/q/11316689", "11316689")</f>
        <v/>
      </c>
      <c r="B12" t="n">
        <v>0.3052380952380953</v>
      </c>
    </row>
    <row r="13">
      <c r="A13">
        <f>HYPERLINK("https://stackoverflow.com/q/14487518", "14487518")</f>
        <v/>
      </c>
      <c r="B13" t="n">
        <v>0.3797435897435897</v>
      </c>
    </row>
    <row r="14">
      <c r="A14">
        <f>HYPERLINK("https://stackoverflow.com/q/14907056", "14907056")</f>
        <v/>
      </c>
      <c r="B14" t="n">
        <v>0.5087476979742174</v>
      </c>
    </row>
    <row r="15">
      <c r="A15">
        <f>HYPERLINK("https://stackoverflow.com/q/16942433", "16942433")</f>
        <v/>
      </c>
      <c r="B15" t="n">
        <v>0.3427536231884058</v>
      </c>
    </row>
    <row r="16">
      <c r="A16">
        <f>HYPERLINK("https://stackoverflow.com/q/18933749", "18933749")</f>
        <v/>
      </c>
      <c r="B16" t="n">
        <v>0.6271929824561404</v>
      </c>
    </row>
    <row r="17">
      <c r="A17">
        <f>HYPERLINK("https://stackoverflow.com/q/20287085", "20287085")</f>
        <v/>
      </c>
      <c r="B17" t="n">
        <v>0.4734741784037559</v>
      </c>
    </row>
    <row r="18">
      <c r="A18">
        <f>HYPERLINK("https://stackoverflow.com/q/20693110", "20693110")</f>
        <v/>
      </c>
      <c r="B18" t="n">
        <v>0.36474435196195</v>
      </c>
    </row>
    <row r="19">
      <c r="A19">
        <f>HYPERLINK("https://stackoverflow.com/q/20738551", "20738551")</f>
        <v/>
      </c>
      <c r="B19" t="n">
        <v>0.4095197255574614</v>
      </c>
    </row>
    <row r="20">
      <c r="A20">
        <f>HYPERLINK("https://stackoverflow.com/q/21422363", "21422363")</f>
        <v/>
      </c>
      <c r="B20" t="n">
        <v>0.3729985443959243</v>
      </c>
    </row>
    <row r="21">
      <c r="A21">
        <f>HYPERLINK("https://stackoverflow.com/q/22562925", "22562925")</f>
        <v/>
      </c>
      <c r="B21" t="n">
        <v>0.4240331491712707</v>
      </c>
    </row>
    <row r="22">
      <c r="A22">
        <f>HYPERLINK("https://stackoverflow.com/q/23813639", "23813639")</f>
        <v/>
      </c>
      <c r="B22" t="n">
        <v>0.2301418439716312</v>
      </c>
    </row>
    <row r="23">
      <c r="A23">
        <f>HYPERLINK("https://stackoverflow.com/q/24808967", "24808967")</f>
        <v/>
      </c>
      <c r="B23" t="n">
        <v>0.733912483912484</v>
      </c>
    </row>
    <row r="24">
      <c r="A24">
        <f>HYPERLINK("https://stackoverflow.com/q/24821180", "24821180")</f>
        <v/>
      </c>
      <c r="B24" t="n">
        <v>0.6217514124293785</v>
      </c>
    </row>
    <row r="25">
      <c r="A25">
        <f>HYPERLINK("https://stackoverflow.com/q/26642065", "26642065")</f>
        <v/>
      </c>
      <c r="B25" t="n">
        <v>0.3106060606060606</v>
      </c>
    </row>
    <row r="26">
      <c r="A26">
        <f>HYPERLINK("https://stackoverflow.com/q/27364108", "27364108")</f>
        <v/>
      </c>
      <c r="B26" t="n">
        <v>0.3672161172161172</v>
      </c>
    </row>
    <row r="27">
      <c r="A27">
        <f>HYPERLINK("https://stackoverflow.com/q/28393085", "28393085")</f>
        <v/>
      </c>
      <c r="B27" t="n">
        <v>0.3316777041942605</v>
      </c>
    </row>
    <row r="28">
      <c r="A28">
        <f>HYPERLINK("https://stackoverflow.com/q/29606122", "29606122")</f>
        <v/>
      </c>
      <c r="B28" t="n">
        <v>0.792234332425068</v>
      </c>
    </row>
    <row r="29">
      <c r="A29">
        <f>HYPERLINK("https://stackoverflow.com/q/30404878", "30404878")</f>
        <v/>
      </c>
      <c r="B29" t="n">
        <v>0.3819298245614035</v>
      </c>
    </row>
    <row r="30">
      <c r="A30">
        <f>HYPERLINK("https://stackoverflow.com/q/32225372", "32225372")</f>
        <v/>
      </c>
      <c r="B30" t="n">
        <v>0.9070438799076213</v>
      </c>
    </row>
    <row r="31">
      <c r="A31">
        <f>HYPERLINK("https://stackoverflow.com/q/32512054", "32512054")</f>
        <v/>
      </c>
      <c r="B31" t="n">
        <v>0.3869426751592357</v>
      </c>
    </row>
    <row r="32">
      <c r="A32">
        <f>HYPERLINK("https://stackoverflow.com/q/32523590", "32523590")</f>
        <v/>
      </c>
      <c r="B32" t="n">
        <v>0.3531390134529148</v>
      </c>
    </row>
    <row r="33">
      <c r="A33">
        <f>HYPERLINK("https://stackoverflow.com/q/32571070", "32571070")</f>
        <v/>
      </c>
      <c r="B33" t="n">
        <v>0.3414666666666666</v>
      </c>
    </row>
    <row r="34">
      <c r="A34">
        <f>HYPERLINK("https://stackoverflow.com/q/32723648", "32723648")</f>
        <v/>
      </c>
      <c r="B34" t="n">
        <v>0.3564060803474484</v>
      </c>
    </row>
    <row r="35">
      <c r="A35">
        <f>HYPERLINK("https://stackoverflow.com/q/32863735", "32863735")</f>
        <v/>
      </c>
      <c r="B35" t="n">
        <v>0.4658273381294964</v>
      </c>
    </row>
    <row r="36">
      <c r="A36">
        <f>HYPERLINK("https://stackoverflow.com/q/34164510", "34164510")</f>
        <v/>
      </c>
      <c r="B36" t="n">
        <v>0.5875130616509927</v>
      </c>
    </row>
    <row r="37">
      <c r="A37">
        <f>HYPERLINK("https://stackoverflow.com/q/34341952", "34341952")</f>
        <v/>
      </c>
      <c r="B37" t="n">
        <v>0.45874861572536</v>
      </c>
    </row>
    <row r="38">
      <c r="A38">
        <f>HYPERLINK("https://stackoverflow.com/q/34545785", "34545785")</f>
        <v/>
      </c>
      <c r="B38" t="n">
        <v>0.6169923995656894</v>
      </c>
    </row>
    <row r="39">
      <c r="A39">
        <f>HYPERLINK("https://stackoverflow.com/q/34881746", "34881746")</f>
        <v/>
      </c>
      <c r="B39" t="n">
        <v>0.4950666666666667</v>
      </c>
    </row>
    <row r="40">
      <c r="A40">
        <f>HYPERLINK("https://stackoverflow.com/q/35250844", "35250844")</f>
        <v/>
      </c>
      <c r="B40" t="n">
        <v>0.5680212014134276</v>
      </c>
    </row>
    <row r="41">
      <c r="A41">
        <f>HYPERLINK("https://stackoverflow.com/q/35645102", "35645102")</f>
        <v/>
      </c>
      <c r="B41" t="n">
        <v>0.6400134952766533</v>
      </c>
    </row>
    <row r="42">
      <c r="A42">
        <f>HYPERLINK("https://stackoverflow.com/q/36070513", "36070513")</f>
        <v/>
      </c>
      <c r="B42" t="n">
        <v>0.3113126079447323</v>
      </c>
    </row>
    <row r="43">
      <c r="A43">
        <f>HYPERLINK("https://stackoverflow.com/q/38265464", "38265464")</f>
        <v/>
      </c>
      <c r="B43" t="n">
        <v>0.7775938189845475</v>
      </c>
    </row>
    <row r="44">
      <c r="A44">
        <f>HYPERLINK("https://stackoverflow.com/q/38320665", "38320665")</f>
        <v/>
      </c>
      <c r="B44" t="n">
        <v>0.2516750418760469</v>
      </c>
    </row>
    <row r="45">
      <c r="A45">
        <f>HYPERLINK("https://stackoverflow.com/q/38733792", "38733792")</f>
        <v/>
      </c>
      <c r="B45" t="n">
        <v>0.2472752043596731</v>
      </c>
    </row>
    <row r="46">
      <c r="A46">
        <f>HYPERLINK("https://stackoverflow.com/q/38842894", "38842894")</f>
        <v/>
      </c>
      <c r="B46" t="n">
        <v>0.5591286307053942</v>
      </c>
    </row>
    <row r="47">
      <c r="A47">
        <f>HYPERLINK("https://stackoverflow.com/q/39141990", "39141990")</f>
        <v/>
      </c>
      <c r="B47" t="n">
        <v>0.4540110650069157</v>
      </c>
    </row>
    <row r="48">
      <c r="A48">
        <f>HYPERLINK("https://stackoverflow.com/q/40555797", "40555797")</f>
        <v/>
      </c>
      <c r="B48" t="n">
        <v>0.3674089068825912</v>
      </c>
    </row>
    <row r="49">
      <c r="A49">
        <f>HYPERLINK("https://stackoverflow.com/q/41351244", "41351244")</f>
        <v/>
      </c>
      <c r="B49" t="n">
        <v>0.351620029455081</v>
      </c>
    </row>
    <row r="50">
      <c r="A50">
        <f>HYPERLINK("https://stackoverflow.com/q/41484050", "41484050")</f>
        <v/>
      </c>
      <c r="B50" t="n">
        <v>0.4794807370184255</v>
      </c>
    </row>
    <row r="51">
      <c r="A51">
        <f>HYPERLINK("https://stackoverflow.com/q/41574944", "41574944")</f>
        <v/>
      </c>
      <c r="B51" t="n">
        <v>0.5561767838125666</v>
      </c>
    </row>
    <row r="52">
      <c r="A52">
        <f>HYPERLINK("https://stackoverflow.com/q/41987911", "41987911")</f>
        <v/>
      </c>
      <c r="B52" t="n">
        <v>0.4905063291139241</v>
      </c>
    </row>
    <row r="53">
      <c r="A53">
        <f>HYPERLINK("https://stackoverflow.com/q/42145093", "42145093")</f>
        <v/>
      </c>
      <c r="B53" t="n">
        <v>0.3637931034482759</v>
      </c>
    </row>
    <row r="54">
      <c r="A54">
        <f>HYPERLINK("https://stackoverflow.com/q/42642927", "42642927")</f>
        <v/>
      </c>
      <c r="B54" t="n">
        <v>0.5665829145728644</v>
      </c>
    </row>
    <row r="55">
      <c r="A55">
        <f>HYPERLINK("https://stackoverflow.com/q/42658036", "42658036")</f>
        <v/>
      </c>
      <c r="B55" t="n">
        <v>0.2706611570247934</v>
      </c>
    </row>
    <row r="56">
      <c r="A56">
        <f>HYPERLINK("https://stackoverflow.com/q/42730602", "42730602")</f>
        <v/>
      </c>
      <c r="B56" t="n">
        <v>0.3745421245421245</v>
      </c>
    </row>
    <row r="57">
      <c r="A57">
        <f>HYPERLINK("https://stackoverflow.com/q/42908516", "42908516")</f>
        <v/>
      </c>
      <c r="B57" t="n">
        <v>0.3767893660531696</v>
      </c>
    </row>
    <row r="58">
      <c r="A58">
        <f>HYPERLINK("https://stackoverflow.com/q/43033640", "43033640")</f>
        <v/>
      </c>
      <c r="B58" t="n">
        <v>0.368086696562033</v>
      </c>
    </row>
    <row r="59">
      <c r="A59">
        <f>HYPERLINK("https://stackoverflow.com/q/43261170", "43261170")</f>
        <v/>
      </c>
      <c r="B59" t="n">
        <v>0.4319090454772613</v>
      </c>
    </row>
    <row r="60">
      <c r="A60">
        <f>HYPERLINK("https://stackoverflow.com/q/43401120", "43401120")</f>
        <v/>
      </c>
      <c r="B60" t="n">
        <v>0.3517054263565891</v>
      </c>
    </row>
    <row r="61">
      <c r="A61">
        <f>HYPERLINK("https://stackoverflow.com/q/44446144", "44446144")</f>
        <v/>
      </c>
      <c r="B61" t="n">
        <v>0.5090837282780412</v>
      </c>
    </row>
    <row r="62">
      <c r="A62">
        <f>HYPERLINK("https://stackoverflow.com/q/44535351", "44535351")</f>
        <v/>
      </c>
      <c r="B62" t="n">
        <v>0.2617785630153122</v>
      </c>
    </row>
    <row r="63">
      <c r="A63">
        <f>HYPERLINK("https://stackoverflow.com/q/44767791", "44767791")</f>
        <v/>
      </c>
      <c r="B63" t="n">
        <v>0.4228813559322034</v>
      </c>
    </row>
    <row r="64">
      <c r="A64">
        <f>HYPERLINK("https://stackoverflow.com/q/44794852", "44794852")</f>
        <v/>
      </c>
      <c r="B64" t="n">
        <v>0.5736914600550964</v>
      </c>
    </row>
    <row r="65">
      <c r="A65">
        <f>HYPERLINK("https://stackoverflow.com/q/45380713", "45380713")</f>
        <v/>
      </c>
      <c r="B65" t="n">
        <v>0.2527685492801772</v>
      </c>
    </row>
    <row r="66">
      <c r="A66">
        <f>HYPERLINK("https://stackoverflow.com/q/45688074", "45688074")</f>
        <v/>
      </c>
      <c r="B66" t="n">
        <v>0.2503958828186857</v>
      </c>
    </row>
    <row r="67">
      <c r="A67">
        <f>HYPERLINK("https://stackoverflow.com/q/45853491", "45853491")</f>
        <v/>
      </c>
      <c r="B67" t="n">
        <v>0.6513806706114399</v>
      </c>
    </row>
    <row r="68">
      <c r="A68">
        <f>HYPERLINK("https://stackoverflow.com/q/45980951", "45980951")</f>
        <v/>
      </c>
      <c r="B68" t="n">
        <v>0.2418256130790191</v>
      </c>
    </row>
    <row r="69">
      <c r="A69">
        <f>HYPERLINK("https://stackoverflow.com/q/46058884", "46058884")</f>
        <v/>
      </c>
      <c r="B69" t="n">
        <v>0.3563394683026585</v>
      </c>
    </row>
    <row r="70">
      <c r="A70">
        <f>HYPERLINK("https://stackoverflow.com/q/46065546", "46065546")</f>
        <v/>
      </c>
      <c r="B70" t="n">
        <v>0.562256049960968</v>
      </c>
    </row>
    <row r="71">
      <c r="A71">
        <f>HYPERLINK("https://stackoverflow.com/q/46340789", "46340789")</f>
        <v/>
      </c>
      <c r="B71" t="n">
        <v>0.2025993883792049</v>
      </c>
    </row>
    <row r="72">
      <c r="A72">
        <f>HYPERLINK("https://stackoverflow.com/q/46421271", "46421271")</f>
        <v/>
      </c>
      <c r="B72" t="n">
        <v>0.505438596491228</v>
      </c>
    </row>
    <row r="73">
      <c r="A73">
        <f>HYPERLINK("https://stackoverflow.com/q/46776955", "46776955")</f>
        <v/>
      </c>
      <c r="B73" t="n">
        <v>0.30431675242996</v>
      </c>
    </row>
    <row r="74">
      <c r="A74">
        <f>HYPERLINK("https://stackoverflow.com/q/47617463", "47617463")</f>
        <v/>
      </c>
      <c r="B74" t="n">
        <v>0.6363134657836645</v>
      </c>
    </row>
    <row r="75">
      <c r="A75">
        <f>HYPERLINK("https://stackoverflow.com/q/47801654", "47801654")</f>
        <v/>
      </c>
      <c r="B75" t="n">
        <v>0.5251773049645391</v>
      </c>
    </row>
    <row r="76">
      <c r="A76">
        <f>HYPERLINK("https://stackoverflow.com/q/48287957", "48287957")</f>
        <v/>
      </c>
      <c r="B76" t="n">
        <v>0.3432721712538225</v>
      </c>
    </row>
    <row r="77">
      <c r="A77">
        <f>HYPERLINK("https://stackoverflow.com/q/48392222", "48392222")</f>
        <v/>
      </c>
      <c r="B77" t="n">
        <v>0.382411067193676</v>
      </c>
    </row>
    <row r="78">
      <c r="A78">
        <f>HYPERLINK("https://stackoverflow.com/q/48773927", "48773927")</f>
        <v/>
      </c>
      <c r="B78" t="n">
        <v>0.3483739837398374</v>
      </c>
    </row>
    <row r="79">
      <c r="A79">
        <f>HYPERLINK("https://stackoverflow.com/q/49097763", "49097763")</f>
        <v/>
      </c>
      <c r="B79" t="n">
        <v>0.5159297789336801</v>
      </c>
    </row>
    <row r="80">
      <c r="A80">
        <f>HYPERLINK("https://stackoverflow.com/q/49146043", "49146043")</f>
        <v/>
      </c>
      <c r="B80" t="n">
        <v>0.3742312423124231</v>
      </c>
    </row>
    <row r="81">
      <c r="A81">
        <f>HYPERLINK("https://stackoverflow.com/q/49200336", "49200336")</f>
        <v/>
      </c>
      <c r="B81" t="n">
        <v>0.25</v>
      </c>
    </row>
    <row r="82">
      <c r="A82">
        <f>HYPERLINK("https://stackoverflow.com/q/49409218", "49409218")</f>
        <v/>
      </c>
      <c r="B82" t="n">
        <v>0.3783422459893048</v>
      </c>
    </row>
    <row r="83">
      <c r="A83">
        <f>HYPERLINK("https://stackoverflow.com/q/49563870", "49563870")</f>
        <v/>
      </c>
      <c r="B83" t="n">
        <v>0.4984276729559748</v>
      </c>
    </row>
    <row r="84">
      <c r="A84">
        <f>HYPERLINK("https://stackoverflow.com/q/49848538", "49848538")</f>
        <v/>
      </c>
      <c r="B84" t="n">
        <v>0.5389374090247453</v>
      </c>
    </row>
    <row r="85">
      <c r="A85">
        <f>HYPERLINK("https://stackoverflow.com/q/50028775", "50028775")</f>
        <v/>
      </c>
      <c r="B85" t="n">
        <v>0.4406519065190653</v>
      </c>
    </row>
    <row r="86">
      <c r="A86">
        <f>HYPERLINK("https://stackoverflow.com/q/50038740", "50038740")</f>
        <v/>
      </c>
      <c r="B86" t="n">
        <v>0.3156167979002625</v>
      </c>
    </row>
    <row r="87">
      <c r="A87">
        <f>HYPERLINK("https://stackoverflow.com/q/50115856", "50115856")</f>
        <v/>
      </c>
      <c r="B87" t="n">
        <v>0.3421843687374749</v>
      </c>
    </row>
    <row r="88">
      <c r="A88">
        <f>HYPERLINK("https://stackoverflow.com/q/50125193", "50125193")</f>
        <v/>
      </c>
      <c r="B88" t="n">
        <v>0.4855396541443053</v>
      </c>
    </row>
    <row r="89">
      <c r="A89">
        <f>HYPERLINK("https://stackoverflow.com/q/50171963", "50171963")</f>
        <v/>
      </c>
      <c r="B89" t="n">
        <v>0.5600172711571675</v>
      </c>
    </row>
    <row r="90">
      <c r="A90">
        <f>HYPERLINK("https://stackoverflow.com/q/50339104", "50339104")</f>
        <v/>
      </c>
      <c r="B90" t="n">
        <v>0.4724753227031132</v>
      </c>
    </row>
    <row r="91">
      <c r="A91">
        <f>HYPERLINK("https://stackoverflow.com/q/50450644", "50450644")</f>
        <v/>
      </c>
      <c r="B91" t="n">
        <v>0.1701183431952663</v>
      </c>
    </row>
    <row r="92">
      <c r="A92">
        <f>HYPERLINK("https://stackoverflow.com/q/50699695", "50699695")</f>
        <v/>
      </c>
      <c r="B92" t="n">
        <v>0.5847517730496454</v>
      </c>
    </row>
    <row r="93">
      <c r="A93">
        <f>HYPERLINK("https://stackoverflow.com/q/50856027", "50856027")</f>
        <v/>
      </c>
      <c r="B93" t="n">
        <v>0.4327586206896551</v>
      </c>
    </row>
    <row r="94">
      <c r="A94">
        <f>HYPERLINK("https://stackoverflow.com/q/50986952", "50986952")</f>
        <v/>
      </c>
      <c r="B94" t="n">
        <v>0.3126016260162602</v>
      </c>
    </row>
    <row r="95">
      <c r="A95">
        <f>HYPERLINK("https://stackoverflow.com/q/51186512", "51186512")</f>
        <v/>
      </c>
      <c r="B95" t="n">
        <v>0.4570583435332518</v>
      </c>
    </row>
    <row r="96">
      <c r="A96">
        <f>HYPERLINK("https://stackoverflow.com/q/51289884", "51289884")</f>
        <v/>
      </c>
      <c r="B96" t="n">
        <v>0.3493377483443709</v>
      </c>
    </row>
    <row r="97">
      <c r="A97">
        <f>HYPERLINK("https://stackoverflow.com/q/51381376", "51381376")</f>
        <v/>
      </c>
      <c r="B97" t="n">
        <v>0.299960967993755</v>
      </c>
    </row>
    <row r="98">
      <c r="A98">
        <f>HYPERLINK("https://stackoverflow.com/q/51472013", "51472013")</f>
        <v/>
      </c>
      <c r="B98" t="n">
        <v>0.3275823184483536</v>
      </c>
    </row>
    <row r="99">
      <c r="A99">
        <f>HYPERLINK("https://stackoverflow.com/q/51535030", "51535030")</f>
        <v/>
      </c>
      <c r="B99" t="n">
        <v>0.2829512893982808</v>
      </c>
    </row>
    <row r="100">
      <c r="A100">
        <f>HYPERLINK("https://stackoverflow.com/q/51592581", "51592581")</f>
        <v/>
      </c>
      <c r="B100" t="n">
        <v>0.6765060240963856</v>
      </c>
    </row>
    <row r="101">
      <c r="A101">
        <f>HYPERLINK("https://stackoverflow.com/q/51775608", "51775608")</f>
        <v/>
      </c>
      <c r="B101" t="n">
        <v>0.4727473219911784</v>
      </c>
    </row>
    <row r="102">
      <c r="A102">
        <f>HYPERLINK("https://stackoverflow.com/q/51849298", "51849298")</f>
        <v/>
      </c>
      <c r="B102" t="n">
        <v>0.5611931119311193</v>
      </c>
    </row>
    <row r="103">
      <c r="A103">
        <f>HYPERLINK("https://stackoverflow.com/q/51895945", "51895945")</f>
        <v/>
      </c>
      <c r="B103" t="n">
        <v>0.6089211618257261</v>
      </c>
    </row>
    <row r="104">
      <c r="A104">
        <f>HYPERLINK("https://stackoverflow.com/q/52016220", "52016220")</f>
        <v/>
      </c>
      <c r="B104" t="n">
        <v>0.3966666666666667</v>
      </c>
    </row>
    <row r="105">
      <c r="A105">
        <f>HYPERLINK("https://stackoverflow.com/q/52046824", "52046824")</f>
        <v/>
      </c>
      <c r="B105" t="n">
        <v>0.405049786628734</v>
      </c>
    </row>
    <row r="106">
      <c r="A106">
        <f>HYPERLINK("https://stackoverflow.com/q/52282777", "52282777")</f>
        <v/>
      </c>
      <c r="B106" t="n">
        <v>0.4234317343173432</v>
      </c>
    </row>
    <row r="107">
      <c r="A107">
        <f>HYPERLINK("https://stackoverflow.com/q/52370349", "52370349")</f>
        <v/>
      </c>
      <c r="B107" t="n">
        <v>0.5455465587044536</v>
      </c>
    </row>
    <row r="108">
      <c r="A108">
        <f>HYPERLINK("https://stackoverflow.com/q/52498140", "52498140")</f>
        <v/>
      </c>
      <c r="B108" t="n">
        <v>0.3713017751479289</v>
      </c>
    </row>
    <row r="109">
      <c r="A109">
        <f>HYPERLINK("https://stackoverflow.com/q/52499067", "52499067")</f>
        <v/>
      </c>
      <c r="B109" t="n">
        <v>0.4081740976645435</v>
      </c>
    </row>
    <row r="110">
      <c r="A110">
        <f>HYPERLINK("https://stackoverflow.com/q/52704291", "52704291")</f>
        <v/>
      </c>
      <c r="B110" t="n">
        <v>0.5417948717948717</v>
      </c>
    </row>
    <row r="111">
      <c r="A111">
        <f>HYPERLINK("https://stackoverflow.com/q/52836878", "52836878")</f>
        <v/>
      </c>
      <c r="B111" t="n">
        <v>0.3295297372060859</v>
      </c>
    </row>
    <row r="112">
      <c r="A112">
        <f>HYPERLINK("https://stackoverflow.com/q/52904363", "52904363")</f>
        <v/>
      </c>
      <c r="B112" t="n">
        <v>0.2631233595800525</v>
      </c>
    </row>
    <row r="113">
      <c r="A113">
        <f>HYPERLINK("https://stackoverflow.com/q/52917737", "52917737")</f>
        <v/>
      </c>
      <c r="B113" t="n">
        <v>0.3827096327096327</v>
      </c>
    </row>
    <row r="114">
      <c r="A114">
        <f>HYPERLINK("https://stackoverflow.com/q/52923228", "52923228")</f>
        <v/>
      </c>
      <c r="B114" t="n">
        <v>0.6805200341005968</v>
      </c>
    </row>
    <row r="115">
      <c r="A115">
        <f>HYPERLINK("https://stackoverflow.com/q/53008138", "53008138")</f>
        <v/>
      </c>
      <c r="B115" t="n">
        <v>0.4119047619047619</v>
      </c>
    </row>
    <row r="116">
      <c r="A116">
        <f>HYPERLINK("https://stackoverflow.com/q/53154744", "53154744")</f>
        <v/>
      </c>
      <c r="B116" t="n">
        <v>0.3412052117263844</v>
      </c>
    </row>
    <row r="117">
      <c r="A117">
        <f>HYPERLINK("https://stackoverflow.com/q/53410290", "53410290")</f>
        <v/>
      </c>
      <c r="B117" t="n">
        <v>0.3423694779116466</v>
      </c>
    </row>
    <row r="118">
      <c r="A118">
        <f>HYPERLINK("https://stackoverflow.com/q/53487133", "53487133")</f>
        <v/>
      </c>
      <c r="B118" t="n">
        <v>0.3302879291251385</v>
      </c>
    </row>
    <row r="119">
      <c r="A119">
        <f>HYPERLINK("https://stackoverflow.com/q/53522196", "53522196")</f>
        <v/>
      </c>
      <c r="B119" t="n">
        <v>0.7225490196078431</v>
      </c>
    </row>
    <row r="120">
      <c r="A120">
        <f>HYPERLINK("https://stackoverflow.com/q/53623673", "53623673")</f>
        <v/>
      </c>
      <c r="B120" t="n">
        <v>0.515793528505393</v>
      </c>
    </row>
    <row r="121">
      <c r="A121">
        <f>HYPERLINK("https://stackoverflow.com/q/53838659", "53838659")</f>
        <v/>
      </c>
      <c r="B121" t="n">
        <v>0.4919354838709679</v>
      </c>
    </row>
    <row r="122">
      <c r="A122">
        <f>HYPERLINK("https://stackoverflow.com/q/53884595", "53884595")</f>
        <v/>
      </c>
      <c r="B122" t="n">
        <v>0.4655963302752293</v>
      </c>
    </row>
    <row r="123">
      <c r="A123">
        <f>HYPERLINK("https://stackoverflow.com/q/54174575", "54174575")</f>
        <v/>
      </c>
      <c r="B123" t="n">
        <v>0.5340103159252095</v>
      </c>
    </row>
    <row r="124">
      <c r="A124">
        <f>HYPERLINK("https://stackoverflow.com/q/54291428", "54291428")</f>
        <v/>
      </c>
      <c r="B124" t="n">
        <v>0.4067328918322296</v>
      </c>
    </row>
    <row r="125">
      <c r="A125">
        <f>HYPERLINK("https://stackoverflow.com/q/54316826", "54316826")</f>
        <v/>
      </c>
      <c r="B125" t="n">
        <v>0.352960102960103</v>
      </c>
    </row>
    <row r="126">
      <c r="A126">
        <f>HYPERLINK("https://stackoverflow.com/q/54477736", "54477736")</f>
        <v/>
      </c>
      <c r="B126" t="n">
        <v>0.729031760715387</v>
      </c>
    </row>
    <row r="127">
      <c r="A127">
        <f>HYPERLINK("https://stackoverflow.com/q/54734086", "54734086")</f>
        <v/>
      </c>
      <c r="B127" t="n">
        <v>0.5494652406417113</v>
      </c>
    </row>
    <row r="128">
      <c r="A128">
        <f>HYPERLINK("https://stackoverflow.com/q/54967399", "54967399")</f>
        <v/>
      </c>
      <c r="B128" t="n">
        <v>0.6358267716535433</v>
      </c>
    </row>
    <row r="129">
      <c r="A129">
        <f>HYPERLINK("https://stackoverflow.com/q/55000264", "55000264")</f>
        <v/>
      </c>
      <c r="B129" t="n">
        <v>0.3787001287001287</v>
      </c>
    </row>
    <row r="130">
      <c r="A130">
        <f>HYPERLINK("https://stackoverflow.com/q/55048122", "55048122")</f>
        <v/>
      </c>
      <c r="B130" t="n">
        <v>0.5283882783882784</v>
      </c>
    </row>
    <row r="131">
      <c r="A131">
        <f>HYPERLINK("https://stackoverflow.com/q/55525227", "55525227")</f>
        <v/>
      </c>
      <c r="B131" t="n">
        <v>0.3517039403620874</v>
      </c>
    </row>
    <row r="132">
      <c r="A132">
        <f>HYPERLINK("https://stackoverflow.com/q/55614003", "55614003")</f>
        <v/>
      </c>
      <c r="B132" t="n">
        <v>0.3852941176470589</v>
      </c>
    </row>
    <row r="133">
      <c r="A133">
        <f>HYPERLINK("https://stackoverflow.com/q/55623926", "55623926")</f>
        <v/>
      </c>
      <c r="B133" t="n">
        <v>0.351684717208183</v>
      </c>
    </row>
    <row r="134">
      <c r="A134">
        <f>HYPERLINK("https://stackoverflow.com/q/55632717", "55632717")</f>
        <v/>
      </c>
      <c r="B134" t="n">
        <v>0.5675853018372703</v>
      </c>
    </row>
    <row r="135">
      <c r="A135">
        <f>HYPERLINK("https://stackoverflow.com/q/55718762", "55718762")</f>
        <v/>
      </c>
      <c r="B135" t="n">
        <v>0.3161064425770308</v>
      </c>
    </row>
    <row r="136">
      <c r="A136">
        <f>HYPERLINK("https://stackoverflow.com/q/55873748", "55873748")</f>
        <v/>
      </c>
      <c r="B136" t="n">
        <v>0.6385400313971742</v>
      </c>
    </row>
    <row r="137">
      <c r="A137">
        <f>HYPERLINK("https://stackoverflow.com/q/55896200", "55896200")</f>
        <v/>
      </c>
      <c r="B137" t="n">
        <v>0.4291778373547811</v>
      </c>
    </row>
    <row r="138">
      <c r="A138">
        <f>HYPERLINK("https://stackoverflow.com/q/56127535", "56127535")</f>
        <v/>
      </c>
      <c r="B138" t="n">
        <v>0.3242857142857143</v>
      </c>
    </row>
    <row r="139">
      <c r="A139">
        <f>HYPERLINK("https://stackoverflow.com/q/56190648", "56190648")</f>
        <v/>
      </c>
      <c r="B139" t="n">
        <v>0.3288732394366198</v>
      </c>
    </row>
    <row r="140">
      <c r="A140">
        <f>HYPERLINK("https://stackoverflow.com/q/56276882", "56276882")</f>
        <v/>
      </c>
      <c r="B140" t="n">
        <v>0.2767702936096719</v>
      </c>
    </row>
    <row r="141">
      <c r="A141">
        <f>HYPERLINK("https://stackoverflow.com/q/56298441", "56298441")</f>
        <v/>
      </c>
      <c r="B141" t="n">
        <v>0.3973684210526316</v>
      </c>
    </row>
    <row r="142">
      <c r="A142">
        <f>HYPERLINK("https://stackoverflow.com/q/56363028", "56363028")</f>
        <v/>
      </c>
      <c r="B142" t="n">
        <v>0.2892739273927393</v>
      </c>
    </row>
    <row r="143">
      <c r="A143">
        <f>HYPERLINK("https://stackoverflow.com/q/56377658", "56377658")</f>
        <v/>
      </c>
      <c r="B143" t="n">
        <v>0.5020661157024794</v>
      </c>
    </row>
    <row r="144">
      <c r="A144">
        <f>HYPERLINK("https://stackoverflow.com/q/56382577", "56382577")</f>
        <v/>
      </c>
      <c r="B144" t="n">
        <v>0.431948424068768</v>
      </c>
    </row>
    <row r="145">
      <c r="A145">
        <f>HYPERLINK("https://stackoverflow.com/q/56440735", "56440735")</f>
        <v/>
      </c>
      <c r="B145" t="n">
        <v>0.3952455590386625</v>
      </c>
    </row>
    <row r="146">
      <c r="A146">
        <f>HYPERLINK("https://stackoverflow.com/q/56446803", "56446803")</f>
        <v/>
      </c>
      <c r="B146" t="n">
        <v>0.3503683241252302</v>
      </c>
    </row>
    <row r="147">
      <c r="A147">
        <f>HYPERLINK("https://stackoverflow.com/q/56537526", "56537526")</f>
        <v/>
      </c>
      <c r="B147" t="n">
        <v>0.2976190476190477</v>
      </c>
    </row>
    <row r="148">
      <c r="A148">
        <f>HYPERLINK("https://stackoverflow.com/q/56551738", "56551738")</f>
        <v/>
      </c>
      <c r="B148" t="n">
        <v>0.6671974522292994</v>
      </c>
    </row>
    <row r="149">
      <c r="A149">
        <f>HYPERLINK("https://stackoverflow.com/q/56561002", "56561002")</f>
        <v/>
      </c>
      <c r="B149" t="n">
        <v>0.6451434878587197</v>
      </c>
    </row>
    <row r="150">
      <c r="A150">
        <f>HYPERLINK("https://stackoverflow.com/q/56662340", "56662340")</f>
        <v/>
      </c>
      <c r="B150" t="n">
        <v>0.2864500792393027</v>
      </c>
    </row>
    <row r="151">
      <c r="A151">
        <f>HYPERLINK("https://stackoverflow.com/q/56860662", "56860662")</f>
        <v/>
      </c>
      <c r="B151" t="n">
        <v>0.5394736842105263</v>
      </c>
    </row>
    <row r="152">
      <c r="A152">
        <f>HYPERLINK("https://stackoverflow.com/q/56943460", "56943460")</f>
        <v/>
      </c>
      <c r="B152" t="n">
        <v>0.6210066305003014</v>
      </c>
    </row>
    <row r="153">
      <c r="A153">
        <f>HYPERLINK("https://stackoverflow.com/q/56969396", "56969396")</f>
        <v/>
      </c>
      <c r="B153" t="n">
        <v>0.560344827586207</v>
      </c>
    </row>
    <row r="154">
      <c r="A154">
        <f>HYPERLINK("https://stackoverflow.com/q/57006123", "57006123")</f>
        <v/>
      </c>
      <c r="B154" t="n">
        <v>0.5731083844580778</v>
      </c>
    </row>
    <row r="155">
      <c r="A155">
        <f>HYPERLINK("https://stackoverflow.com/q/57061468", "57061468")</f>
        <v/>
      </c>
      <c r="B155" t="n">
        <v>0.3502214839424141</v>
      </c>
    </row>
    <row r="156">
      <c r="A156">
        <f>HYPERLINK("https://stackoverflow.com/q/57097533", "57097533")</f>
        <v/>
      </c>
      <c r="B156" t="n">
        <v>0.2724123879380603</v>
      </c>
    </row>
    <row r="157">
      <c r="A157">
        <f>HYPERLINK("https://stackoverflow.com/q/57156494", "57156494")</f>
        <v/>
      </c>
      <c r="B157" t="n">
        <v>0.3462566844919787</v>
      </c>
    </row>
    <row r="158">
      <c r="A158">
        <f>HYPERLINK("https://stackoverflow.com/q/57160000", "57160000")</f>
        <v/>
      </c>
      <c r="B158" t="n">
        <v>0.5328746177370031</v>
      </c>
    </row>
    <row r="159">
      <c r="A159">
        <f>HYPERLINK("https://stackoverflow.com/q/57170193", "57170193")</f>
        <v/>
      </c>
      <c r="B159" t="n">
        <v>0.3488274706867671</v>
      </c>
    </row>
    <row r="160">
      <c r="A160">
        <f>HYPERLINK("https://stackoverflow.com/q/57197790", "57197790")</f>
        <v/>
      </c>
      <c r="B160" t="n">
        <v>0.5962922966162707</v>
      </c>
    </row>
    <row r="161">
      <c r="A161">
        <f>HYPERLINK("https://stackoverflow.com/q/57204867", "57204867")</f>
        <v/>
      </c>
      <c r="B161" t="n">
        <v>0.4174364896073903</v>
      </c>
    </row>
    <row r="162">
      <c r="A162">
        <f>HYPERLINK("https://stackoverflow.com/q/57228609", "57228609")</f>
        <v/>
      </c>
      <c r="B162" t="n">
        <v>0.3409752547307134</v>
      </c>
    </row>
    <row r="163">
      <c r="A163">
        <f>HYPERLINK("https://stackoverflow.com/q/57404280", "57404280")</f>
        <v/>
      </c>
      <c r="B163" t="n">
        <v>0.4287564766839378</v>
      </c>
    </row>
    <row r="164">
      <c r="A164">
        <f>HYPERLINK("https://stackoverflow.com/q/57430993", "57430993")</f>
        <v/>
      </c>
      <c r="B164" t="n">
        <v>0.5326201796090861</v>
      </c>
    </row>
    <row r="165">
      <c r="A165">
        <f>HYPERLINK("https://stackoverflow.com/q/57523091", "57523091")</f>
        <v/>
      </c>
      <c r="B165" t="n">
        <v>0.3014285714285714</v>
      </c>
    </row>
    <row r="166">
      <c r="A166">
        <f>HYPERLINK("https://stackoverflow.com/q/57535384", "57535384")</f>
        <v/>
      </c>
      <c r="B166" t="n">
        <v>0.4332229580573951</v>
      </c>
    </row>
    <row r="167">
      <c r="A167">
        <f>HYPERLINK("https://stackoverflow.com/q/57609094", "57609094")</f>
        <v/>
      </c>
      <c r="B167" t="n">
        <v>0.669984387197502</v>
      </c>
    </row>
    <row r="168">
      <c r="A168">
        <f>HYPERLINK("https://stackoverflow.com/q/57626023", "57626023")</f>
        <v/>
      </c>
      <c r="B168" t="n">
        <v>0.612934362934363</v>
      </c>
    </row>
    <row r="169">
      <c r="A169">
        <f>HYPERLINK("https://stackoverflow.com/q/57652832", "57652832")</f>
        <v/>
      </c>
      <c r="B169" t="n">
        <v>0.4130196936542669</v>
      </c>
    </row>
    <row r="170">
      <c r="A170">
        <f>HYPERLINK("https://stackoverflow.com/q/57654496", "57654496")</f>
        <v/>
      </c>
      <c r="B170" t="n">
        <v>0.6376058506543495</v>
      </c>
    </row>
    <row r="171">
      <c r="A171">
        <f>HYPERLINK("https://stackoverflow.com/q/57836593", "57836593")</f>
        <v/>
      </c>
      <c r="B171" t="n">
        <v>0.679559748427673</v>
      </c>
    </row>
    <row r="172">
      <c r="A172">
        <f>HYPERLINK("https://stackoverflow.com/q/57859250", "57859250")</f>
        <v/>
      </c>
      <c r="B172" t="n">
        <v>0.5649405772495756</v>
      </c>
    </row>
    <row r="173">
      <c r="A173">
        <f>HYPERLINK("https://stackoverflow.com/q/58010768", "58010768")</f>
        <v/>
      </c>
      <c r="B173" t="n">
        <v>0.3891076115485564</v>
      </c>
    </row>
    <row r="174">
      <c r="A174">
        <f>HYPERLINK("https://stackoverflow.com/q/58031932", "58031932")</f>
        <v/>
      </c>
      <c r="B174" t="n">
        <v>0.3954352441613588</v>
      </c>
    </row>
    <row r="175">
      <c r="A175">
        <f>HYPERLINK("https://stackoverflow.com/q/58039038", "58039038")</f>
        <v/>
      </c>
      <c r="B175" t="n">
        <v>0.3343467415029623</v>
      </c>
    </row>
    <row r="176">
      <c r="A176">
        <f>HYPERLINK("https://stackoverflow.com/q/58081210", "58081210")</f>
        <v/>
      </c>
      <c r="B176" t="n">
        <v>0.506243213897937</v>
      </c>
    </row>
    <row r="177">
      <c r="A177">
        <f>HYPERLINK("https://stackoverflow.com/q/58143390", "58143390")</f>
        <v/>
      </c>
      <c r="B177" t="n">
        <v>0.2072544184134813</v>
      </c>
    </row>
    <row r="178">
      <c r="A178">
        <f>HYPERLINK("https://stackoverflow.com/q/58205707", "58205707")</f>
        <v/>
      </c>
      <c r="B178" t="n">
        <v>0.3298742138364781</v>
      </c>
    </row>
    <row r="179">
      <c r="A179">
        <f>HYPERLINK("https://stackoverflow.com/q/58221749", "58221749")</f>
        <v/>
      </c>
      <c r="B179" t="n">
        <v>0.524145616641902</v>
      </c>
    </row>
    <row r="180">
      <c r="A180">
        <f>HYPERLINK("https://stackoverflow.com/q/58264615", "58264615")</f>
        <v/>
      </c>
      <c r="B180" t="n">
        <v>0.7323899371069182</v>
      </c>
    </row>
    <row r="181">
      <c r="A181">
        <f>HYPERLINK("https://stackoverflow.com/q/58302431", "58302431")</f>
        <v/>
      </c>
      <c r="B181" t="n">
        <v>0.4423076923076922</v>
      </c>
    </row>
    <row r="182">
      <c r="A182">
        <f>HYPERLINK("https://stackoverflow.com/q/58340827", "58340827")</f>
        <v/>
      </c>
      <c r="B182" t="n">
        <v>0.5137889688249401</v>
      </c>
    </row>
    <row r="183">
      <c r="A183">
        <f>HYPERLINK("https://stackoverflow.com/q/58344651", "58344651")</f>
        <v/>
      </c>
      <c r="B183" t="n">
        <v>0.3009499136442141</v>
      </c>
    </row>
    <row r="184">
      <c r="A184">
        <f>HYPERLINK("https://stackoverflow.com/q/58416280", "58416280")</f>
        <v/>
      </c>
      <c r="B184" t="n">
        <v>0.3670703575547867</v>
      </c>
    </row>
    <row r="185">
      <c r="A185">
        <f>HYPERLINK("https://stackoverflow.com/q/58439034", "58439034")</f>
        <v/>
      </c>
      <c r="B185" t="n">
        <v>0.6332731648616127</v>
      </c>
    </row>
    <row r="186">
      <c r="A186">
        <f>HYPERLINK("https://stackoverflow.com/q/58513040", "58513040")</f>
        <v/>
      </c>
      <c r="B186" t="n">
        <v>0.5485842985842987</v>
      </c>
    </row>
    <row r="187">
      <c r="A187">
        <f>HYPERLINK("https://stackoverflow.com/q/58538753", "58538753")</f>
        <v/>
      </c>
      <c r="B187" t="n">
        <v>0.3997975708502025</v>
      </c>
    </row>
    <row r="188">
      <c r="A188">
        <f>HYPERLINK("https://stackoverflow.com/q/58593985", "58593985")</f>
        <v/>
      </c>
      <c r="B188" t="n">
        <v>0.3547619047619048</v>
      </c>
    </row>
    <row r="189">
      <c r="A189">
        <f>HYPERLINK("https://stackoverflow.com/q/58844302", "58844302")</f>
        <v/>
      </c>
      <c r="B189" t="n">
        <v>0.4627303182579565</v>
      </c>
    </row>
    <row r="190">
      <c r="A190">
        <f>HYPERLINK("https://stackoverflow.com/q/58885480", "58885480")</f>
        <v/>
      </c>
      <c r="B190" t="n">
        <v>0.2428698752228164</v>
      </c>
    </row>
    <row r="191">
      <c r="A191">
        <f>HYPERLINK("https://stackoverflow.com/q/58959973", "58959973")</f>
        <v/>
      </c>
      <c r="B191" t="n">
        <v>0.195859872611465</v>
      </c>
    </row>
    <row r="192">
      <c r="A192">
        <f>HYPERLINK("https://stackoverflow.com/q/58973104", "58973104")</f>
        <v/>
      </c>
      <c r="B192" t="n">
        <v>0.4894468704512373</v>
      </c>
    </row>
    <row r="193">
      <c r="A193">
        <f>HYPERLINK("https://stackoverflow.com/q/59150237", "59150237")</f>
        <v/>
      </c>
      <c r="B193" t="n">
        <v>0.4202412868632708</v>
      </c>
    </row>
    <row r="194">
      <c r="A194">
        <f>HYPERLINK("https://stackoverflow.com/q/59150977", "59150977")</f>
        <v/>
      </c>
      <c r="B194" t="n">
        <v>0.540633608815427</v>
      </c>
    </row>
    <row r="195">
      <c r="A195">
        <f>HYPERLINK("https://stackoverflow.com/q/59223342", "59223342")</f>
        <v/>
      </c>
      <c r="B195" t="n">
        <v>0.5698614318706698</v>
      </c>
    </row>
    <row r="196">
      <c r="A196">
        <f>HYPERLINK("https://stackoverflow.com/q/59261369", "59261369")</f>
        <v/>
      </c>
      <c r="B196" t="n">
        <v>0.469047619047619</v>
      </c>
    </row>
    <row r="197">
      <c r="A197">
        <f>HYPERLINK("https://stackoverflow.com/q/59282347", "59282347")</f>
        <v/>
      </c>
      <c r="B197" t="n">
        <v>0.5570866141732284</v>
      </c>
    </row>
    <row r="198">
      <c r="A198">
        <f>HYPERLINK("https://stackoverflow.com/q/59369955", "59369955")</f>
        <v/>
      </c>
      <c r="B198" t="n">
        <v>0.3060407569141194</v>
      </c>
    </row>
    <row r="199">
      <c r="A199">
        <f>HYPERLINK("https://stackoverflow.com/q/59399174", "59399174")</f>
        <v/>
      </c>
      <c r="B199" t="n">
        <v>0.2726824457593689</v>
      </c>
    </row>
    <row r="200">
      <c r="A200">
        <f>HYPERLINK("https://stackoverflow.com/q/59412488", "59412488")</f>
        <v/>
      </c>
      <c r="B200" t="n">
        <v>0.6756900212314226</v>
      </c>
    </row>
    <row r="201">
      <c r="A201">
        <f>HYPERLINK("https://stackoverflow.com/q/59624024", "59624024")</f>
        <v/>
      </c>
      <c r="B201" t="n">
        <v>0.4882978723404256</v>
      </c>
    </row>
    <row r="202">
      <c r="A202">
        <f>HYPERLINK("https://stackoverflow.com/q/59640223", "59640223")</f>
        <v/>
      </c>
      <c r="B202" t="n">
        <v>0.5295216741405083</v>
      </c>
    </row>
    <row r="203">
      <c r="A203">
        <f>HYPERLINK("https://stackoverflow.com/q/59672677", "59672677")</f>
        <v/>
      </c>
      <c r="B203" t="n">
        <v>0.3386203423967775</v>
      </c>
    </row>
    <row r="204">
      <c r="A204">
        <f>HYPERLINK("https://stackoverflow.com/q/59729377", "59729377")</f>
        <v/>
      </c>
      <c r="B204" t="n">
        <v>0.2891705069124424</v>
      </c>
    </row>
    <row r="205">
      <c r="A205">
        <f>HYPERLINK("https://stackoverflow.com/q/59730158", "59730158")</f>
        <v/>
      </c>
      <c r="B205" t="n">
        <v>0.3148</v>
      </c>
    </row>
    <row r="206">
      <c r="A206">
        <f>HYPERLINK("https://stackoverflow.com/q/59771214", "59771214")</f>
        <v/>
      </c>
      <c r="B206" t="n">
        <v>0.4721147646679562</v>
      </c>
    </row>
    <row r="207">
      <c r="A207">
        <f>HYPERLINK("https://stackoverflow.com/q/59899279", "59899279")</f>
        <v/>
      </c>
      <c r="B207" t="n">
        <v>0.4874179431072209</v>
      </c>
    </row>
    <row r="208">
      <c r="A208">
        <f>HYPERLINK("https://stackoverflow.com/q/59932262", "59932262")</f>
        <v/>
      </c>
      <c r="B208" t="n">
        <v>0.5516528925619835</v>
      </c>
    </row>
    <row r="209">
      <c r="A209">
        <f>HYPERLINK("https://stackoverflow.com/q/59943554", "59943554")</f>
        <v/>
      </c>
      <c r="B209" t="n">
        <v>0.3303921568627451</v>
      </c>
    </row>
    <row r="210">
      <c r="A210">
        <f>HYPERLINK("https://stackoverflow.com/q/60005455", "60005455")</f>
        <v/>
      </c>
      <c r="B210" t="n">
        <v>0.3363309352517985</v>
      </c>
    </row>
    <row r="211">
      <c r="A211">
        <f>HYPERLINK("https://stackoverflow.com/q/60005599", "60005599")</f>
        <v/>
      </c>
      <c r="B211" t="n">
        <v>0.7425775978407557</v>
      </c>
    </row>
    <row r="212">
      <c r="A212">
        <f>HYPERLINK("https://stackoverflow.com/q/60152570", "60152570")</f>
        <v/>
      </c>
      <c r="B212" t="n">
        <v>0.3776422764227643</v>
      </c>
    </row>
    <row r="213">
      <c r="A213">
        <f>HYPERLINK("https://stackoverflow.com/q/60211732", "60211732")</f>
        <v/>
      </c>
      <c r="B213" t="n">
        <v>0.2760586319218242</v>
      </c>
    </row>
    <row r="214">
      <c r="A214">
        <f>HYPERLINK("https://stackoverflow.com/q/60348603", "60348603")</f>
        <v/>
      </c>
      <c r="B214" t="n">
        <v>0.4429460580912864</v>
      </c>
    </row>
    <row r="215">
      <c r="A215">
        <f>HYPERLINK("https://stackoverflow.com/q/60361840", "60361840")</f>
        <v/>
      </c>
      <c r="B215" t="n">
        <v>0.4230496453900709</v>
      </c>
    </row>
    <row r="216">
      <c r="A216">
        <f>HYPERLINK("https://stackoverflow.com/q/60534579", "60534579")</f>
        <v/>
      </c>
      <c r="B216" t="n">
        <v>0.4841920374707259</v>
      </c>
    </row>
    <row r="217">
      <c r="A217">
        <f>HYPERLINK("https://stackoverflow.com/q/60567487", "60567487")</f>
        <v/>
      </c>
      <c r="B217" t="n">
        <v>0.4816384180790961</v>
      </c>
    </row>
    <row r="218">
      <c r="A218">
        <f>HYPERLINK("https://stackoverflow.com/q/60589214", "60589214")</f>
        <v/>
      </c>
      <c r="B218" t="n">
        <v>0.2816275764036958</v>
      </c>
    </row>
    <row r="219">
      <c r="A219">
        <f>HYPERLINK("https://stackoverflow.com/q/60667139", "60667139")</f>
        <v/>
      </c>
      <c r="B219" t="n">
        <v>0.3984098939929329</v>
      </c>
    </row>
    <row r="220">
      <c r="A220">
        <f>HYPERLINK("https://stackoverflow.com/q/60746275", "60746275")</f>
        <v/>
      </c>
      <c r="B220" t="n">
        <v>0.522823779193206</v>
      </c>
    </row>
    <row r="221">
      <c r="A221">
        <f>HYPERLINK("https://stackoverflow.com/q/60832887", "60832887")</f>
        <v/>
      </c>
      <c r="B221" t="n">
        <v>0.598780487804878</v>
      </c>
    </row>
    <row r="222">
      <c r="A222">
        <f>HYPERLINK("https://stackoverflow.com/q/60849573", "60849573")</f>
        <v/>
      </c>
      <c r="B222" t="n">
        <v>0.4278774289985053</v>
      </c>
    </row>
    <row r="223">
      <c r="A223">
        <f>HYPERLINK("https://stackoverflow.com/q/60973579", "60973579")</f>
        <v/>
      </c>
      <c r="B223" t="n">
        <v>0.5890804597701149</v>
      </c>
    </row>
    <row r="224">
      <c r="A224">
        <f>HYPERLINK("https://stackoverflow.com/q/61016498", "61016498")</f>
        <v/>
      </c>
      <c r="B224" t="n">
        <v>0.4105937921727396</v>
      </c>
    </row>
    <row r="225">
      <c r="A225">
        <f>HYPERLINK("https://stackoverflow.com/q/61021550", "61021550")</f>
        <v/>
      </c>
      <c r="B225" t="n">
        <v>0.3638975966562173</v>
      </c>
    </row>
    <row r="226">
      <c r="A226">
        <f>HYPERLINK("https://stackoverflow.com/q/61074680", "61074680")</f>
        <v/>
      </c>
      <c r="B226" t="n">
        <v>0.5897790055248618</v>
      </c>
    </row>
    <row r="227">
      <c r="A227">
        <f>HYPERLINK("https://stackoverflow.com/q/61094682", "61094682")</f>
        <v/>
      </c>
      <c r="B227" t="n">
        <v>0.2855987055016181</v>
      </c>
    </row>
    <row r="228">
      <c r="A228">
        <f>HYPERLINK("https://stackoverflow.com/q/61186117", "61186117")</f>
        <v/>
      </c>
      <c r="B228" t="n">
        <v>0.6233624454148472</v>
      </c>
    </row>
    <row r="229">
      <c r="A229">
        <f>HYPERLINK("https://stackoverflow.com/q/61221088", "61221088")</f>
        <v/>
      </c>
      <c r="B229" t="n">
        <v>0.3418762088974855</v>
      </c>
    </row>
    <row r="230">
      <c r="A230">
        <f>HYPERLINK("https://stackoverflow.com/q/61282234", "61282234")</f>
        <v/>
      </c>
      <c r="B230" t="n">
        <v>0.8585440278988666</v>
      </c>
    </row>
    <row r="231">
      <c r="A231">
        <f>HYPERLINK("https://stackoverflow.com/q/61282976", "61282976")</f>
        <v/>
      </c>
      <c r="B231" t="n">
        <v>0.8605990783410138</v>
      </c>
    </row>
    <row r="232">
      <c r="A232">
        <f>HYPERLINK("https://stackoverflow.com/q/61329104", "61329104")</f>
        <v/>
      </c>
      <c r="B232" t="n">
        <v>0.5857723577235773</v>
      </c>
    </row>
    <row r="233">
      <c r="A233">
        <f>HYPERLINK("https://stackoverflow.com/q/61330666", "61330666")</f>
        <v/>
      </c>
      <c r="B233" t="n">
        <v>0.5252171008684035</v>
      </c>
    </row>
    <row r="234">
      <c r="A234">
        <f>HYPERLINK("https://stackoverflow.com/q/61362602", "61362602")</f>
        <v/>
      </c>
      <c r="B234" t="n">
        <v>0.397239263803681</v>
      </c>
    </row>
    <row r="235">
      <c r="A235">
        <f>HYPERLINK("https://stackoverflow.com/q/61363424", "61363424")</f>
        <v/>
      </c>
      <c r="B235" t="n">
        <v>0.3022012578616352</v>
      </c>
    </row>
    <row r="236">
      <c r="A236">
        <f>HYPERLINK("https://stackoverflow.com/q/61462588", "61462588")</f>
        <v/>
      </c>
      <c r="B236" t="n">
        <v>0.3233236854799807</v>
      </c>
    </row>
    <row r="237">
      <c r="A237">
        <f>HYPERLINK("https://stackoverflow.com/q/61491488", "61491488")</f>
        <v/>
      </c>
      <c r="B237" t="n">
        <v>0.4957142857142857</v>
      </c>
    </row>
    <row r="238">
      <c r="A238">
        <f>HYPERLINK("https://stackoverflow.com/q/61626875", "61626875")</f>
        <v/>
      </c>
      <c r="B238" t="n">
        <v>0.4383629191321499</v>
      </c>
    </row>
    <row r="239">
      <c r="A239">
        <f>HYPERLINK("https://stackoverflow.com/q/61639444", "61639444")</f>
        <v/>
      </c>
      <c r="B239" t="n">
        <v>0.6289808917197452</v>
      </c>
    </row>
    <row r="240">
      <c r="A240">
        <f>HYPERLINK("https://stackoverflow.com/q/61642239", "61642239")</f>
        <v/>
      </c>
      <c r="B240" t="n">
        <v>0.4593933463796477</v>
      </c>
    </row>
    <row r="241">
      <c r="A241">
        <f>HYPERLINK("https://stackoverflow.com/q/61674856", "61674856")</f>
        <v/>
      </c>
      <c r="B241" t="n">
        <v>0.4063517915309446</v>
      </c>
    </row>
    <row r="242">
      <c r="A242">
        <f>HYPERLINK("https://stackoverflow.com/q/61689176", "61689176")</f>
        <v/>
      </c>
      <c r="B242" t="n">
        <v>0.3774509803921569</v>
      </c>
    </row>
    <row r="243">
      <c r="A243">
        <f>HYPERLINK("https://stackoverflow.com/q/61820944", "61820944")</f>
        <v/>
      </c>
      <c r="B243" t="n">
        <v>0.508575197889182</v>
      </c>
    </row>
    <row r="244">
      <c r="A244">
        <f>HYPERLINK("https://stackoverflow.com/q/61902973", "61902973")</f>
        <v/>
      </c>
      <c r="B244" t="n">
        <v>0.4021918941273779</v>
      </c>
    </row>
    <row r="245">
      <c r="A245">
        <f>HYPERLINK("https://stackoverflow.com/q/61938413", "61938413")</f>
        <v/>
      </c>
      <c r="B245" t="n">
        <v>0.2265840220385676</v>
      </c>
    </row>
    <row r="246">
      <c r="A246">
        <f>HYPERLINK("https://stackoverflow.com/q/62031387", "62031387")</f>
        <v/>
      </c>
      <c r="B246" t="n">
        <v>0.3280730897009967</v>
      </c>
    </row>
    <row r="247">
      <c r="A247">
        <f>HYPERLINK("https://stackoverflow.com/q/62036134", "62036134")</f>
        <v/>
      </c>
      <c r="B247" t="n">
        <v>0.3732227488151659</v>
      </c>
    </row>
    <row r="248">
      <c r="A248">
        <f>HYPERLINK("https://stackoverflow.com/q/62066602", "62066602")</f>
        <v/>
      </c>
      <c r="B248" t="n">
        <v>0.597940074906367</v>
      </c>
    </row>
    <row r="249">
      <c r="A249">
        <f>HYPERLINK("https://stackoverflow.com/q/62074726", "62074726")</f>
        <v/>
      </c>
      <c r="B249" t="n">
        <v>0.4329268292682927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