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Correlation</t>
        </is>
      </c>
    </row>
    <row r="2">
      <c r="A2">
        <f>HYPERLINK("https://stackoverflow.com/q/544097", "544097")</f>
        <v/>
      </c>
      <c r="B2" t="n">
        <v>0.5516147635524798</v>
      </c>
    </row>
    <row r="3">
      <c r="A3">
        <f>HYPERLINK("https://stackoverflow.com/q/2566385", "2566385")</f>
        <v/>
      </c>
      <c r="B3" t="n">
        <v>0.3421273031825796</v>
      </c>
    </row>
    <row r="4">
      <c r="A4">
        <f>HYPERLINK("https://stackoverflow.com/q/2615337", "2615337")</f>
        <v/>
      </c>
      <c r="B4" t="n">
        <v>0.7395238095238096</v>
      </c>
    </row>
    <row r="5">
      <c r="A5">
        <f>HYPERLINK("https://stackoverflow.com/q/3578981", "3578981")</f>
        <v/>
      </c>
      <c r="B5" t="n">
        <v>0.6618915588416512</v>
      </c>
    </row>
    <row r="6">
      <c r="A6">
        <f>HYPERLINK("https://stackoverflow.com/q/4432075", "4432075")</f>
        <v/>
      </c>
      <c r="B6" t="n">
        <v>0.6611747851002866</v>
      </c>
    </row>
    <row r="7">
      <c r="A7">
        <f>HYPERLINK("https://stackoverflow.com/q/4439797", "4439797")</f>
        <v/>
      </c>
      <c r="B7" t="n">
        <v>0.54874213836478</v>
      </c>
    </row>
    <row r="8">
      <c r="A8">
        <f>HYPERLINK("https://stackoverflow.com/q/6580311", "6580311")</f>
        <v/>
      </c>
      <c r="B8" t="n">
        <v>0.4150358773646445</v>
      </c>
    </row>
    <row r="9">
      <c r="A9">
        <f>HYPERLINK("https://stackoverflow.com/q/8640940", "8640940")</f>
        <v/>
      </c>
      <c r="B9" t="n">
        <v>0.5775215598050243</v>
      </c>
    </row>
    <row r="10">
      <c r="A10">
        <f>HYPERLINK("https://stackoverflow.com/q/9766725", "9766725")</f>
        <v/>
      </c>
      <c r="B10" t="n">
        <v>0.3438511326860841</v>
      </c>
    </row>
    <row r="11">
      <c r="A11">
        <f>HYPERLINK("https://stackoverflow.com/q/10774183", "10774183")</f>
        <v/>
      </c>
      <c r="B11" t="n">
        <v>0.6474358974358972</v>
      </c>
    </row>
    <row r="12">
      <c r="A12">
        <f>HYPERLINK("https://stackoverflow.com/q/12892318", "12892318")</f>
        <v/>
      </c>
      <c r="B12" t="n">
        <v>0.3676470588235294</v>
      </c>
    </row>
    <row r="13">
      <c r="A13">
        <f>HYPERLINK("https://stackoverflow.com/q/13561945", "13561945")</f>
        <v/>
      </c>
      <c r="B13" t="n">
        <v>0.6195652173913043</v>
      </c>
    </row>
    <row r="14">
      <c r="A14">
        <f>HYPERLINK("https://stackoverflow.com/q/14530767", "14530767")</f>
        <v/>
      </c>
      <c r="B14" t="n">
        <v>0.3397435897435898</v>
      </c>
    </row>
    <row r="15">
      <c r="A15">
        <f>HYPERLINK("https://stackoverflow.com/q/14598065", "14598065")</f>
        <v/>
      </c>
      <c r="B15" t="n">
        <v>0.4248717948717949</v>
      </c>
    </row>
    <row r="16">
      <c r="A16">
        <f>HYPERLINK("https://stackoverflow.com/q/16045596", "16045596")</f>
        <v/>
      </c>
      <c r="B16" t="n">
        <v>0.2486595174262735</v>
      </c>
    </row>
    <row r="17">
      <c r="A17">
        <f>HYPERLINK("https://stackoverflow.com/q/16567269", "16567269")</f>
        <v/>
      </c>
      <c r="B17" t="n">
        <v>0.1966384579219558</v>
      </c>
    </row>
    <row r="18">
      <c r="A18">
        <f>HYPERLINK("https://stackoverflow.com/q/16999224", "16999224")</f>
        <v/>
      </c>
      <c r="B18" t="n">
        <v>0.7455436720142603</v>
      </c>
    </row>
    <row r="19">
      <c r="A19">
        <f>HYPERLINK("https://stackoverflow.com/q/21050053", "21050053")</f>
        <v/>
      </c>
      <c r="B19" t="n">
        <v>0.4099402092675636</v>
      </c>
    </row>
    <row r="20">
      <c r="A20">
        <f>HYPERLINK("https://stackoverflow.com/q/21492201", "21492201")</f>
        <v/>
      </c>
      <c r="B20" t="n">
        <v>0.4023076923076923</v>
      </c>
    </row>
    <row r="21">
      <c r="A21">
        <f>HYPERLINK("https://stackoverflow.com/q/21896490", "21896490")</f>
        <v/>
      </c>
      <c r="B21" t="n">
        <v>0.3738532110091743</v>
      </c>
    </row>
    <row r="22">
      <c r="A22">
        <f>HYPERLINK("https://stackoverflow.com/q/22064716", "22064716")</f>
        <v/>
      </c>
      <c r="B22" t="n">
        <v>0.3572186836518047</v>
      </c>
    </row>
    <row r="23">
      <c r="A23">
        <f>HYPERLINK("https://stackoverflow.com/q/25451031", "25451031")</f>
        <v/>
      </c>
      <c r="B23" t="n">
        <v>0.3565162907268171</v>
      </c>
    </row>
    <row r="24">
      <c r="A24">
        <f>HYPERLINK("https://stackoverflow.com/q/27306044", "27306044")</f>
        <v/>
      </c>
      <c r="B24" t="n">
        <v>0.381868131868132</v>
      </c>
    </row>
    <row r="25">
      <c r="A25">
        <f>HYPERLINK("https://stackoverflow.com/q/28474243", "28474243")</f>
        <v/>
      </c>
      <c r="B25" t="n">
        <v>0.3358895705521472</v>
      </c>
    </row>
    <row r="26">
      <c r="A26">
        <f>HYPERLINK("https://stackoverflow.com/q/28963021", "28963021")</f>
        <v/>
      </c>
      <c r="B26" t="n">
        <v>0.5928653957250144</v>
      </c>
    </row>
    <row r="27">
      <c r="A27">
        <f>HYPERLINK("https://stackoverflow.com/q/29035915", "29035915")</f>
        <v/>
      </c>
      <c r="B27" t="n">
        <v>0.3856783919597991</v>
      </c>
    </row>
    <row r="28">
      <c r="A28">
        <f>HYPERLINK("https://stackoverflow.com/q/31190469", "31190469")</f>
        <v/>
      </c>
      <c r="B28" t="n">
        <v>0.3362068965517242</v>
      </c>
    </row>
    <row r="29">
      <c r="A29">
        <f>HYPERLINK("https://stackoverflow.com/q/32247953", "32247953")</f>
        <v/>
      </c>
      <c r="B29" t="n">
        <v>0.3826963906581741</v>
      </c>
    </row>
    <row r="30">
      <c r="A30">
        <f>HYPERLINK("https://stackoverflow.com/q/32726040", "32726040")</f>
        <v/>
      </c>
      <c r="B30" t="n">
        <v>0.3596045197740113</v>
      </c>
    </row>
    <row r="31">
      <c r="A31">
        <f>HYPERLINK("https://stackoverflow.com/q/34596332", "34596332")</f>
        <v/>
      </c>
      <c r="B31" t="n">
        <v>0.510952380952381</v>
      </c>
    </row>
    <row r="32">
      <c r="A32">
        <f>HYPERLINK("https://stackoverflow.com/q/34656482", "34656482")</f>
        <v/>
      </c>
      <c r="B32" t="n">
        <v>0.3147558386411891</v>
      </c>
    </row>
    <row r="33">
      <c r="A33">
        <f>HYPERLINK("https://stackoverflow.com/q/34757888", "34757888")</f>
        <v/>
      </c>
      <c r="B33" t="n">
        <v>0.4716642754662839</v>
      </c>
    </row>
    <row r="34">
      <c r="A34">
        <f>HYPERLINK("https://stackoverflow.com/q/35092415", "35092415")</f>
        <v/>
      </c>
      <c r="B34" t="n">
        <v>0.5724852071005917</v>
      </c>
    </row>
    <row r="35">
      <c r="A35">
        <f>HYPERLINK("https://stackoverflow.com/q/35117639", "35117639")</f>
        <v/>
      </c>
      <c r="B35" t="n">
        <v>0.6574816299265198</v>
      </c>
    </row>
    <row r="36">
      <c r="A36">
        <f>HYPERLINK("https://stackoverflow.com/q/35476777", "35476777")</f>
        <v/>
      </c>
      <c r="B36" t="n">
        <v>0.2365470852017937</v>
      </c>
    </row>
    <row r="37">
      <c r="A37">
        <f>HYPERLINK("https://stackoverflow.com/q/35609644", "35609644")</f>
        <v/>
      </c>
      <c r="B37" t="n">
        <v>0.3939024390243903</v>
      </c>
    </row>
    <row r="38">
      <c r="A38">
        <f>HYPERLINK("https://stackoverflow.com/q/35776176", "35776176")</f>
        <v/>
      </c>
      <c r="B38" t="n">
        <v>0.6118784530386741</v>
      </c>
    </row>
    <row r="39">
      <c r="A39">
        <f>HYPERLINK("https://stackoverflow.com/q/36986164", "36986164")</f>
        <v/>
      </c>
      <c r="B39" t="n">
        <v>0.3176855895196506</v>
      </c>
    </row>
    <row r="40">
      <c r="A40">
        <f>HYPERLINK("https://stackoverflow.com/q/37484503", "37484503")</f>
        <v/>
      </c>
      <c r="B40" t="n">
        <v>0.3306132542037586</v>
      </c>
    </row>
    <row r="41">
      <c r="A41">
        <f>HYPERLINK("https://stackoverflow.com/q/38194847", "38194847")</f>
        <v/>
      </c>
      <c r="B41" t="n">
        <v>0.2736220472440944</v>
      </c>
    </row>
    <row r="42">
      <c r="A42">
        <f>HYPERLINK("https://stackoverflow.com/q/38376454", "38376454")</f>
        <v/>
      </c>
      <c r="B42" t="n">
        <v>0.2860028099754126</v>
      </c>
    </row>
    <row r="43">
      <c r="A43">
        <f>HYPERLINK("https://stackoverflow.com/q/38446585", "38446585")</f>
        <v/>
      </c>
      <c r="B43" t="n">
        <v>0.6168341708542715</v>
      </c>
    </row>
    <row r="44">
      <c r="A44">
        <f>HYPERLINK("https://stackoverflow.com/q/40277399", "40277399")</f>
        <v/>
      </c>
      <c r="B44" t="n">
        <v>0.3719931271477664</v>
      </c>
    </row>
    <row r="45">
      <c r="A45">
        <f>HYPERLINK("https://stackoverflow.com/q/41827855", "41827855")</f>
        <v/>
      </c>
      <c r="B45" t="n">
        <v>0.2939753737906773</v>
      </c>
    </row>
    <row r="46">
      <c r="A46">
        <f>HYPERLINK("https://stackoverflow.com/q/41945601", "41945601")</f>
        <v/>
      </c>
      <c r="B46" t="n">
        <v>0.5907643312101913</v>
      </c>
    </row>
    <row r="47">
      <c r="A47">
        <f>HYPERLINK("https://stackoverflow.com/q/42121564", "42121564")</f>
        <v/>
      </c>
      <c r="B47" t="n">
        <v>0.491904761904762</v>
      </c>
    </row>
    <row r="48">
      <c r="A48">
        <f>HYPERLINK("https://stackoverflow.com/q/42170805", "42170805")</f>
        <v/>
      </c>
      <c r="B48" t="n">
        <v>0.3560070671378092</v>
      </c>
    </row>
    <row r="49">
      <c r="A49">
        <f>HYPERLINK("https://stackoverflow.com/q/42215621", "42215621")</f>
        <v/>
      </c>
      <c r="B49" t="n">
        <v>0.5274358974358974</v>
      </c>
    </row>
    <row r="50">
      <c r="A50">
        <f>HYPERLINK("https://stackoverflow.com/q/42239047", "42239047")</f>
        <v/>
      </c>
      <c r="B50" t="n">
        <v>0.566546762589928</v>
      </c>
    </row>
    <row r="51">
      <c r="A51">
        <f>HYPERLINK("https://stackoverflow.com/q/42470252", "42470252")</f>
        <v/>
      </c>
      <c r="B51" t="n">
        <v>0.3590444930707514</v>
      </c>
    </row>
    <row r="52">
      <c r="A52">
        <f>HYPERLINK("https://stackoverflow.com/q/42577224", "42577224")</f>
        <v/>
      </c>
      <c r="B52" t="n">
        <v>0.3986860304287691</v>
      </c>
    </row>
    <row r="53">
      <c r="A53">
        <f>HYPERLINK("https://stackoverflow.com/q/42835744", "42835744")</f>
        <v/>
      </c>
      <c r="B53" t="n">
        <v>0.3614649681528663</v>
      </c>
    </row>
    <row r="54">
      <c r="A54">
        <f>HYPERLINK("https://stackoverflow.com/q/42859142", "42859142")</f>
        <v/>
      </c>
      <c r="B54" t="n">
        <v>0.5694905869324474</v>
      </c>
    </row>
    <row r="55">
      <c r="A55">
        <f>HYPERLINK("https://stackoverflow.com/q/43549963", "43549963")</f>
        <v/>
      </c>
      <c r="B55" t="n">
        <v>0.2447468958930277</v>
      </c>
    </row>
    <row r="56">
      <c r="A56">
        <f>HYPERLINK("https://stackoverflow.com/q/43734104", "43734104")</f>
        <v/>
      </c>
      <c r="B56" t="n">
        <v>0.502361673414305</v>
      </c>
    </row>
    <row r="57">
      <c r="A57">
        <f>HYPERLINK("https://stackoverflow.com/q/43995671", "43995671")</f>
        <v/>
      </c>
      <c r="B57" t="n">
        <v>0.3483050847457628</v>
      </c>
    </row>
    <row r="58">
      <c r="A58">
        <f>HYPERLINK("https://stackoverflow.com/q/44070042", "44070042")</f>
        <v/>
      </c>
      <c r="B58" t="n">
        <v>0.3603117505995203</v>
      </c>
    </row>
    <row r="59">
      <c r="A59">
        <f>HYPERLINK("https://stackoverflow.com/q/44091275", "44091275")</f>
        <v/>
      </c>
      <c r="B59" t="n">
        <v>0.3312734082397004</v>
      </c>
    </row>
    <row r="60">
      <c r="A60">
        <f>HYPERLINK("https://stackoverflow.com/q/44106979", "44106979")</f>
        <v/>
      </c>
      <c r="B60" t="n">
        <v>0.2475272007912958</v>
      </c>
    </row>
    <row r="61">
      <c r="A61">
        <f>HYPERLINK("https://stackoverflow.com/q/44145365", "44145365")</f>
        <v/>
      </c>
      <c r="B61" t="n">
        <v>0.3355614973262032</v>
      </c>
    </row>
    <row r="62">
      <c r="A62">
        <f>HYPERLINK("https://stackoverflow.com/q/44285870", "44285870")</f>
        <v/>
      </c>
      <c r="B62" t="n">
        <v>0.3240259740259741</v>
      </c>
    </row>
    <row r="63">
      <c r="A63">
        <f>HYPERLINK("https://stackoverflow.com/q/44376454", "44376454")</f>
        <v/>
      </c>
      <c r="B63" t="n">
        <v>0.3463091118800462</v>
      </c>
    </row>
    <row r="64">
      <c r="A64">
        <f>HYPERLINK("https://stackoverflow.com/q/45133010", "45133010")</f>
        <v/>
      </c>
      <c r="B64" t="n">
        <v>0.3889698736637512</v>
      </c>
    </row>
    <row r="65">
      <c r="A65">
        <f>HYPERLINK("https://stackoverflow.com/q/45324749", "45324749")</f>
        <v/>
      </c>
      <c r="B65" t="n">
        <v>0.3941025641025642</v>
      </c>
    </row>
    <row r="66">
      <c r="A66">
        <f>HYPERLINK("https://stackoverflow.com/q/45556919", "45556919")</f>
        <v/>
      </c>
      <c r="B66" t="n">
        <v>0.5768608414239482</v>
      </c>
    </row>
    <row r="67">
      <c r="A67">
        <f>HYPERLINK("https://stackoverflow.com/q/45565228", "45565228")</f>
        <v/>
      </c>
      <c r="B67" t="n">
        <v>0.4862030905077263</v>
      </c>
    </row>
    <row r="68">
      <c r="A68">
        <f>HYPERLINK("https://stackoverflow.com/q/46779664", "46779664")</f>
        <v/>
      </c>
      <c r="B68" t="n">
        <v>0.2812056737588652</v>
      </c>
    </row>
    <row r="69">
      <c r="A69">
        <f>HYPERLINK("https://stackoverflow.com/q/46798556", "46798556")</f>
        <v/>
      </c>
      <c r="B69" t="n">
        <v>0.3363309352517985</v>
      </c>
    </row>
    <row r="70">
      <c r="A70">
        <f>HYPERLINK("https://stackoverflow.com/q/46976184", "46976184")</f>
        <v/>
      </c>
      <c r="B70" t="n">
        <v>0.4418465227817745</v>
      </c>
    </row>
    <row r="71">
      <c r="A71">
        <f>HYPERLINK("https://stackoverflow.com/q/47388164", "47388164")</f>
        <v/>
      </c>
      <c r="B71" t="n">
        <v>0.5006297229219142</v>
      </c>
    </row>
    <row r="72">
      <c r="A72">
        <f>HYPERLINK("https://stackoverflow.com/q/47430596", "47430596")</f>
        <v/>
      </c>
      <c r="B72" t="n">
        <v>0.1938687392055267</v>
      </c>
    </row>
    <row r="73">
      <c r="A73">
        <f>HYPERLINK("https://stackoverflow.com/q/47515082", "47515082")</f>
        <v/>
      </c>
      <c r="B73" t="n">
        <v>0.4990842490842491</v>
      </c>
    </row>
    <row r="74">
      <c r="A74">
        <f>HYPERLINK("https://stackoverflow.com/q/48866981", "48866981")</f>
        <v/>
      </c>
      <c r="B74" t="n">
        <v>0.6018107908351812</v>
      </c>
    </row>
    <row r="75">
      <c r="A75">
        <f>HYPERLINK("https://stackoverflow.com/q/49051500", "49051500")</f>
        <v/>
      </c>
      <c r="B75" t="n">
        <v>0.7115384615384615</v>
      </c>
    </row>
    <row r="76">
      <c r="A76">
        <f>HYPERLINK("https://stackoverflow.com/q/49138059", "49138059")</f>
        <v/>
      </c>
      <c r="B76" t="n">
        <v>0.5192725298588491</v>
      </c>
    </row>
    <row r="77">
      <c r="A77">
        <f>HYPERLINK("https://stackoverflow.com/q/49143658", "49143658")</f>
        <v/>
      </c>
      <c r="B77" t="n">
        <v>0.2308743169398907</v>
      </c>
    </row>
    <row r="78">
      <c r="A78">
        <f>HYPERLINK("https://stackoverflow.com/q/49439737", "49439737")</f>
        <v/>
      </c>
      <c r="B78" t="n">
        <v>0.431704260651629</v>
      </c>
    </row>
    <row r="79">
      <c r="A79">
        <f>HYPERLINK("https://stackoverflow.com/q/49444662", "49444662")</f>
        <v/>
      </c>
      <c r="B79" t="n">
        <v>0.4272068511198946</v>
      </c>
    </row>
    <row r="80">
      <c r="A80">
        <f>HYPERLINK("https://stackoverflow.com/q/49503406", "49503406")</f>
        <v/>
      </c>
      <c r="B80" t="n">
        <v>0.3543478260869565</v>
      </c>
    </row>
    <row r="81">
      <c r="A81">
        <f>HYPERLINK("https://stackoverflow.com/q/49565318", "49565318")</f>
        <v/>
      </c>
      <c r="B81" t="n">
        <v>0.3724422442244225</v>
      </c>
    </row>
    <row r="82">
      <c r="A82">
        <f>HYPERLINK("https://stackoverflow.com/q/49615281", "49615281")</f>
        <v/>
      </c>
      <c r="B82" t="n">
        <v>0.4451219512195122</v>
      </c>
    </row>
    <row r="83">
      <c r="A83">
        <f>HYPERLINK("https://stackoverflow.com/q/49659166", "49659166")</f>
        <v/>
      </c>
      <c r="B83" t="n">
        <v>0.562625250501002</v>
      </c>
    </row>
    <row r="84">
      <c r="A84">
        <f>HYPERLINK("https://stackoverflow.com/q/49689289", "49689289")</f>
        <v/>
      </c>
      <c r="B84" t="n">
        <v>0.612258953168044</v>
      </c>
    </row>
    <row r="85">
      <c r="A85">
        <f>HYPERLINK("https://stackoverflow.com/q/49692206", "49692206")</f>
        <v/>
      </c>
      <c r="B85" t="n">
        <v>0.2509208103130756</v>
      </c>
    </row>
    <row r="86">
      <c r="A86">
        <f>HYPERLINK("https://stackoverflow.com/q/49718975", "49718975")</f>
        <v/>
      </c>
      <c r="B86" t="n">
        <v>0.2481949458483755</v>
      </c>
    </row>
    <row r="87">
      <c r="A87">
        <f>HYPERLINK("https://stackoverflow.com/q/49865996", "49865996")</f>
        <v/>
      </c>
      <c r="B87" t="n">
        <v>0.2466101694915254</v>
      </c>
    </row>
    <row r="88">
      <c r="A88">
        <f>HYPERLINK("https://stackoverflow.com/q/50005890", "50005890")</f>
        <v/>
      </c>
      <c r="B88" t="n">
        <v>0.3097552195824334</v>
      </c>
    </row>
    <row r="89">
      <c r="A89">
        <f>HYPERLINK("https://stackoverflow.com/q/50130057", "50130057")</f>
        <v/>
      </c>
      <c r="B89" t="n">
        <v>0.2999325236167341</v>
      </c>
    </row>
    <row r="90">
      <c r="A90">
        <f>HYPERLINK("https://stackoverflow.com/q/50130081", "50130081")</f>
        <v/>
      </c>
      <c r="B90" t="n">
        <v>0.3471599402092676</v>
      </c>
    </row>
    <row r="91">
      <c r="A91">
        <f>HYPERLINK("https://stackoverflow.com/q/50280733", "50280733")</f>
        <v/>
      </c>
      <c r="B91" t="n">
        <v>0.5330820770519265</v>
      </c>
    </row>
    <row r="92">
      <c r="A92">
        <f>HYPERLINK("https://stackoverflow.com/q/50303866", "50303866")</f>
        <v/>
      </c>
      <c r="B92" t="n">
        <v>0.5950106157112528</v>
      </c>
    </row>
    <row r="93">
      <c r="A93">
        <f>HYPERLINK("https://stackoverflow.com/q/50561808", "50561808")</f>
        <v/>
      </c>
      <c r="B93" t="n">
        <v>0.4039611360239164</v>
      </c>
    </row>
    <row r="94">
      <c r="A94">
        <f>HYPERLINK("https://stackoverflow.com/q/50829992", "50829992")</f>
        <v/>
      </c>
      <c r="B94" t="n">
        <v>0.2771049596309112</v>
      </c>
    </row>
    <row r="95">
      <c r="A95">
        <f>HYPERLINK("https://stackoverflow.com/q/50872515", "50872515")</f>
        <v/>
      </c>
      <c r="B95" t="n">
        <v>0.298587570621469</v>
      </c>
    </row>
    <row r="96">
      <c r="A96">
        <f>HYPERLINK("https://stackoverflow.com/q/51105842", "51105842")</f>
        <v/>
      </c>
      <c r="B96" t="n">
        <v>0.4859413202933985</v>
      </c>
    </row>
    <row r="97">
      <c r="A97">
        <f>HYPERLINK("https://stackoverflow.com/q/51351353", "51351353")</f>
        <v/>
      </c>
      <c r="B97" t="n">
        <v>0.6860675512665863</v>
      </c>
    </row>
    <row r="98">
      <c r="A98">
        <f>HYPERLINK("https://stackoverflow.com/q/51748181", "51748181")</f>
        <v/>
      </c>
      <c r="B98" t="n">
        <v>0.3360927152317881</v>
      </c>
    </row>
    <row r="99">
      <c r="A99">
        <f>HYPERLINK("https://stackoverflow.com/q/51977391", "51977391")</f>
        <v/>
      </c>
      <c r="B99" t="n">
        <v>0.3867816091954023</v>
      </c>
    </row>
    <row r="100">
      <c r="A100">
        <f>HYPERLINK("https://stackoverflow.com/q/52003746", "52003746")</f>
        <v/>
      </c>
      <c r="B100" t="n">
        <v>0.4909326424870467</v>
      </c>
    </row>
    <row r="101">
      <c r="A101">
        <f>HYPERLINK("https://stackoverflow.com/q/52054618", "52054618")</f>
        <v/>
      </c>
      <c r="B101" t="n">
        <v>0.3792517006802721</v>
      </c>
    </row>
    <row r="102">
      <c r="A102">
        <f>HYPERLINK("https://stackoverflow.com/q/52058662", "52058662")</f>
        <v/>
      </c>
      <c r="B102" t="n">
        <v>0.5308510638297872</v>
      </c>
    </row>
    <row r="103">
      <c r="A103">
        <f>HYPERLINK("https://stackoverflow.com/q/52088202", "52088202")</f>
        <v/>
      </c>
      <c r="B103" t="n">
        <v>0.3816218418907905</v>
      </c>
    </row>
    <row r="104">
      <c r="A104">
        <f>HYPERLINK("https://stackoverflow.com/q/52120970", "52120970")</f>
        <v/>
      </c>
      <c r="B104" t="n">
        <v>0.31511175898931</v>
      </c>
    </row>
    <row r="105">
      <c r="A105">
        <f>HYPERLINK("https://stackoverflow.com/q/52126309", "52126309")</f>
        <v/>
      </c>
      <c r="B105" t="n">
        <v>0.4538657913931437</v>
      </c>
    </row>
    <row r="106">
      <c r="A106">
        <f>HYPERLINK("https://stackoverflow.com/q/52194258", "52194258")</f>
        <v/>
      </c>
      <c r="B106" t="n">
        <v>0.3074712643678161</v>
      </c>
    </row>
    <row r="107">
      <c r="A107">
        <f>HYPERLINK("https://stackoverflow.com/q/52296498", "52296498")</f>
        <v/>
      </c>
      <c r="B107" t="n">
        <v>0.4325795644891122</v>
      </c>
    </row>
    <row r="108">
      <c r="A108">
        <f>HYPERLINK("https://stackoverflow.com/q/52518944", "52518944")</f>
        <v/>
      </c>
      <c r="B108" t="n">
        <v>0.3325641025641026</v>
      </c>
    </row>
    <row r="109">
      <c r="A109">
        <f>HYPERLINK("https://stackoverflow.com/q/52642674", "52642674")</f>
        <v/>
      </c>
      <c r="B109" t="n">
        <v>0.3920029895366218</v>
      </c>
    </row>
    <row r="110">
      <c r="A110">
        <f>HYPERLINK("https://stackoverflow.com/q/52684091", "52684091")</f>
        <v/>
      </c>
      <c r="B110" t="n">
        <v>0.4234786557674841</v>
      </c>
    </row>
    <row r="111">
      <c r="A111">
        <f>HYPERLINK("https://stackoverflow.com/q/52744026", "52744026")</f>
        <v/>
      </c>
      <c r="B111" t="n">
        <v>0.5027646129541864</v>
      </c>
    </row>
    <row r="112">
      <c r="A112">
        <f>HYPERLINK("https://stackoverflow.com/q/52821168", "52821168")</f>
        <v/>
      </c>
      <c r="B112" t="n">
        <v>0.4770029673590503</v>
      </c>
    </row>
    <row r="113">
      <c r="A113">
        <f>HYPERLINK("https://stackoverflow.com/q/53039094", "53039094")</f>
        <v/>
      </c>
      <c r="B113" t="n">
        <v>0.463375796178344</v>
      </c>
    </row>
    <row r="114">
      <c r="A114">
        <f>HYPERLINK("https://stackoverflow.com/q/53486490", "53486490")</f>
        <v/>
      </c>
      <c r="B114" t="n">
        <v>0.4005747126436781</v>
      </c>
    </row>
    <row r="115">
      <c r="A115">
        <f>HYPERLINK("https://stackoverflow.com/q/53544934", "53544934")</f>
        <v/>
      </c>
      <c r="B115" t="n">
        <v>0.317099567099567</v>
      </c>
    </row>
    <row r="116">
      <c r="A116">
        <f>HYPERLINK("https://stackoverflow.com/q/53644174", "53644174")</f>
        <v/>
      </c>
      <c r="B116" t="n">
        <v>0.4773695420660277</v>
      </c>
    </row>
    <row r="117">
      <c r="A117">
        <f>HYPERLINK("https://stackoverflow.com/q/53708352", "53708352")</f>
        <v/>
      </c>
      <c r="B117" t="n">
        <v>0.3808943089430895</v>
      </c>
    </row>
    <row r="118">
      <c r="A118">
        <f>HYPERLINK("https://stackoverflow.com/q/53843783", "53843783")</f>
        <v/>
      </c>
      <c r="B118" t="n">
        <v>0.3884720327421555</v>
      </c>
    </row>
    <row r="119">
      <c r="A119">
        <f>HYPERLINK("https://stackoverflow.com/q/53874059", "53874059")</f>
        <v/>
      </c>
      <c r="B119" t="n">
        <v>0.4195778748180496</v>
      </c>
    </row>
    <row r="120">
      <c r="A120">
        <f>HYPERLINK("https://stackoverflow.com/q/53930543", "53930543")</f>
        <v/>
      </c>
      <c r="B120" t="n">
        <v>0.4179245283018869</v>
      </c>
    </row>
    <row r="121">
      <c r="A121">
        <f>HYPERLINK("https://stackoverflow.com/q/54138914", "54138914")</f>
        <v/>
      </c>
      <c r="B121" t="n">
        <v>0.3613116726835139</v>
      </c>
    </row>
    <row r="122">
      <c r="A122">
        <f>HYPERLINK("https://stackoverflow.com/q/54515593", "54515593")</f>
        <v/>
      </c>
      <c r="B122" t="n">
        <v>0.2713903743315508</v>
      </c>
    </row>
    <row r="123">
      <c r="A123">
        <f>HYPERLINK("https://stackoverflow.com/q/54577461", "54577461")</f>
        <v/>
      </c>
      <c r="B123" t="n">
        <v>0.402317880794702</v>
      </c>
    </row>
    <row r="124">
      <c r="A124">
        <f>HYPERLINK("https://stackoverflow.com/q/54618164", "54618164")</f>
        <v/>
      </c>
      <c r="B124" t="n">
        <v>0.3202479338842975</v>
      </c>
    </row>
    <row r="125">
      <c r="A125">
        <f>HYPERLINK("https://stackoverflow.com/q/54910488", "54910488")</f>
        <v/>
      </c>
      <c r="B125" t="n">
        <v>0.4958697764820214</v>
      </c>
    </row>
    <row r="126">
      <c r="A126">
        <f>HYPERLINK("https://stackoverflow.com/q/55010153", "55010153")</f>
        <v/>
      </c>
      <c r="B126" t="n">
        <v>0.752824858757062</v>
      </c>
    </row>
    <row r="127">
      <c r="A127">
        <f>HYPERLINK("https://stackoverflow.com/q/55137884", "55137884")</f>
        <v/>
      </c>
      <c r="B127" t="n">
        <v>0.6533898305084745</v>
      </c>
    </row>
    <row r="128">
      <c r="A128">
        <f>HYPERLINK("https://stackoverflow.com/q/55244842", "55244842")</f>
        <v/>
      </c>
      <c r="B128" t="n">
        <v>0.4674688057040998</v>
      </c>
    </row>
    <row r="129">
      <c r="A129">
        <f>HYPERLINK("https://stackoverflow.com/q/55304547", "55304547")</f>
        <v/>
      </c>
      <c r="B129" t="n">
        <v>0.4091137965760323</v>
      </c>
    </row>
    <row r="130">
      <c r="A130">
        <f>HYPERLINK("https://stackoverflow.com/q/55571946", "55571946")</f>
        <v/>
      </c>
      <c r="B130" t="n">
        <v>0.4166666666666668</v>
      </c>
    </row>
    <row r="131">
      <c r="A131">
        <f>HYPERLINK("https://stackoverflow.com/q/55574590", "55574590")</f>
        <v/>
      </c>
      <c r="B131" t="n">
        <v>0.4968671679197995</v>
      </c>
    </row>
    <row r="132">
      <c r="A132">
        <f>HYPERLINK("https://stackoverflow.com/q/55866393", "55866393")</f>
        <v/>
      </c>
      <c r="B132" t="n">
        <v>0.2315745393634841</v>
      </c>
    </row>
    <row r="133">
      <c r="A133">
        <f>HYPERLINK("https://stackoverflow.com/q/55945647", "55945647")</f>
        <v/>
      </c>
      <c r="B133" t="n">
        <v>0.4042857142857143</v>
      </c>
    </row>
    <row r="134">
      <c r="A134">
        <f>HYPERLINK("https://stackoverflow.com/q/55999786", "55999786")</f>
        <v/>
      </c>
      <c r="B134" t="n">
        <v>0.3555396370582617</v>
      </c>
    </row>
    <row r="135">
      <c r="A135">
        <f>HYPERLINK("https://stackoverflow.com/q/56013510", "56013510")</f>
        <v/>
      </c>
      <c r="B135" t="n">
        <v>0.4080310880829016</v>
      </c>
    </row>
    <row r="136">
      <c r="A136">
        <f>HYPERLINK("https://stackoverflow.com/q/56069823", "56069823")</f>
        <v/>
      </c>
      <c r="B136" t="n">
        <v>0.2421259842519685</v>
      </c>
    </row>
    <row r="137">
      <c r="A137">
        <f>HYPERLINK("https://stackoverflow.com/q/56128042", "56128042")</f>
        <v/>
      </c>
      <c r="B137" t="n">
        <v>0.4702072538860104</v>
      </c>
    </row>
    <row r="138">
      <c r="A138">
        <f>HYPERLINK("https://stackoverflow.com/q/56148445", "56148445")</f>
        <v/>
      </c>
      <c r="B138" t="n">
        <v>0.3402021772939346</v>
      </c>
    </row>
    <row r="139">
      <c r="A139">
        <f>HYPERLINK("https://stackoverflow.com/q/56243818", "56243818")</f>
        <v/>
      </c>
      <c r="B139" t="n">
        <v>0.3454773869346734</v>
      </c>
    </row>
    <row r="140">
      <c r="A140">
        <f>HYPERLINK("https://stackoverflow.com/q/56481283", "56481283")</f>
        <v/>
      </c>
      <c r="B140" t="n">
        <v>0.4344181459566074</v>
      </c>
    </row>
    <row r="141">
      <c r="A141">
        <f>HYPERLINK("https://stackoverflow.com/q/56513338", "56513338")</f>
        <v/>
      </c>
      <c r="B141" t="n">
        <v>0.6789985052316891</v>
      </c>
    </row>
    <row r="142">
      <c r="A142">
        <f>HYPERLINK("https://stackoverflow.com/q/56539668", "56539668")</f>
        <v/>
      </c>
      <c r="B142" t="n">
        <v>0.393698468786808</v>
      </c>
    </row>
    <row r="143">
      <c r="A143">
        <f>HYPERLINK("https://stackoverflow.com/q/56580338", "56580338")</f>
        <v/>
      </c>
      <c r="B143" t="n">
        <v>0.4883367139959431</v>
      </c>
    </row>
    <row r="144">
      <c r="A144">
        <f>HYPERLINK("https://stackoverflow.com/q/56649946", "56649946")</f>
        <v/>
      </c>
      <c r="B144" t="n">
        <v>0.5542024832855778</v>
      </c>
    </row>
    <row r="145">
      <c r="A145">
        <f>HYPERLINK("https://stackoverflow.com/q/56650929", "56650929")</f>
        <v/>
      </c>
      <c r="B145" t="n">
        <v>0.612258953168044</v>
      </c>
    </row>
    <row r="146">
      <c r="A146">
        <f>HYPERLINK("https://stackoverflow.com/q/56674480", "56674480")</f>
        <v/>
      </c>
      <c r="B146" t="n">
        <v>0.4085928489042677</v>
      </c>
    </row>
    <row r="147">
      <c r="A147">
        <f>HYPERLINK("https://stackoverflow.com/q/56679749", "56679749")</f>
        <v/>
      </c>
      <c r="B147" t="n">
        <v>0.3464391691394658</v>
      </c>
    </row>
    <row r="148">
      <c r="A148">
        <f>HYPERLINK("https://stackoverflow.com/q/56709602", "56709602")</f>
        <v/>
      </c>
      <c r="B148" t="n">
        <v>0.2879146919431279</v>
      </c>
    </row>
    <row r="149">
      <c r="A149">
        <f>HYPERLINK("https://stackoverflow.com/q/56722062", "56722062")</f>
        <v/>
      </c>
      <c r="B149" t="n">
        <v>0.4065217391304347</v>
      </c>
    </row>
    <row r="150">
      <c r="A150">
        <f>HYPERLINK("https://stackoverflow.com/q/56781753", "56781753")</f>
        <v/>
      </c>
      <c r="B150" t="n">
        <v>0.4194214876033058</v>
      </c>
    </row>
    <row r="151">
      <c r="A151">
        <f>HYPERLINK("https://stackoverflow.com/q/56846426", "56846426")</f>
        <v/>
      </c>
      <c r="B151" t="n">
        <v>0.2721122112211221</v>
      </c>
    </row>
    <row r="152">
      <c r="A152">
        <f>HYPERLINK("https://stackoverflow.com/q/57089313", "57089313")</f>
        <v/>
      </c>
      <c r="B152" t="n">
        <v>0.3121572212065813</v>
      </c>
    </row>
    <row r="153">
      <c r="A153">
        <f>HYPERLINK("https://stackoverflow.com/q/57170075", "57170075")</f>
        <v/>
      </c>
      <c r="B153" t="n">
        <v>0.5284371909000988</v>
      </c>
    </row>
    <row r="154">
      <c r="A154">
        <f>HYPERLINK("https://stackoverflow.com/q/57211188", "57211188")</f>
        <v/>
      </c>
      <c r="B154" t="n">
        <v>0.5233812949640286</v>
      </c>
    </row>
    <row r="155">
      <c r="A155">
        <f>HYPERLINK("https://stackoverflow.com/q/57212629", "57212629")</f>
        <v/>
      </c>
      <c r="B155" t="n">
        <v>0.7074898785425102</v>
      </c>
    </row>
    <row r="156">
      <c r="A156">
        <f>HYPERLINK("https://stackoverflow.com/q/57223376", "57223376")</f>
        <v/>
      </c>
      <c r="B156" t="n">
        <v>0.4409604519774011</v>
      </c>
    </row>
    <row r="157">
      <c r="A157">
        <f>HYPERLINK("https://stackoverflow.com/q/57516377", "57516377")</f>
        <v/>
      </c>
      <c r="B157" t="n">
        <v>0.3078583765112263</v>
      </c>
    </row>
    <row r="158">
      <c r="A158">
        <f>HYPERLINK("https://stackoverflow.com/q/57599366", "57599366")</f>
        <v/>
      </c>
      <c r="B158" t="n">
        <v>0.4296536796536796</v>
      </c>
    </row>
    <row r="159">
      <c r="A159">
        <f>HYPERLINK("https://stackoverflow.com/q/57657610", "57657610")</f>
        <v/>
      </c>
      <c r="B159" t="n">
        <v>0.2705920205920206</v>
      </c>
    </row>
    <row r="160">
      <c r="A160">
        <f>HYPERLINK("https://stackoverflow.com/q/57685832", "57685832")</f>
        <v/>
      </c>
      <c r="B160" t="n">
        <v>0.6421568627450982</v>
      </c>
    </row>
    <row r="161">
      <c r="A161">
        <f>HYPERLINK("https://stackoverflow.com/q/57775673", "57775673")</f>
        <v/>
      </c>
      <c r="B161" t="n">
        <v>0.4409385113268607</v>
      </c>
    </row>
    <row r="162">
      <c r="A162">
        <f>HYPERLINK("https://stackoverflow.com/q/57806521", "57806521")</f>
        <v/>
      </c>
      <c r="B162" t="n">
        <v>0.5173796791443851</v>
      </c>
    </row>
    <row r="163">
      <c r="A163">
        <f>HYPERLINK("https://stackoverflow.com/q/57858132", "57858132")</f>
        <v/>
      </c>
      <c r="B163" t="n">
        <v>0.3751920122887865</v>
      </c>
    </row>
    <row r="164">
      <c r="A164">
        <f>HYPERLINK("https://stackoverflow.com/q/57931047", "57931047")</f>
        <v/>
      </c>
      <c r="B164" t="n">
        <v>0.4171701913393756</v>
      </c>
    </row>
    <row r="165">
      <c r="A165">
        <f>HYPERLINK("https://stackoverflow.com/q/57958985", "57958985")</f>
        <v/>
      </c>
      <c r="B165" t="n">
        <v>0.5634556574923547</v>
      </c>
    </row>
    <row r="166">
      <c r="A166">
        <f>HYPERLINK("https://stackoverflow.com/q/58004108", "58004108")</f>
        <v/>
      </c>
      <c r="B166" t="n">
        <v>0.3548780487804878</v>
      </c>
    </row>
    <row r="167">
      <c r="A167">
        <f>HYPERLINK("https://stackoverflow.com/q/58081651", "58081651")</f>
        <v/>
      </c>
      <c r="B167" t="n">
        <v>0.369298245614035</v>
      </c>
    </row>
    <row r="168">
      <c r="A168">
        <f>HYPERLINK("https://stackoverflow.com/q/58097200", "58097200")</f>
        <v/>
      </c>
      <c r="B168" t="n">
        <v>0.3264023210831721</v>
      </c>
    </row>
    <row r="169">
      <c r="A169">
        <f>HYPERLINK("https://stackoverflow.com/q/58101949", "58101949")</f>
        <v/>
      </c>
      <c r="B169" t="n">
        <v>0.4524390243902439</v>
      </c>
    </row>
    <row r="170">
      <c r="A170">
        <f>HYPERLINK("https://stackoverflow.com/q/58161171", "58161171")</f>
        <v/>
      </c>
      <c r="B170" t="n">
        <v>0.7191522414558367</v>
      </c>
    </row>
    <row r="171">
      <c r="A171">
        <f>HYPERLINK("https://stackoverflow.com/q/58172015", "58172015")</f>
        <v/>
      </c>
      <c r="B171" t="n">
        <v>0.3389464594127806</v>
      </c>
    </row>
    <row r="172">
      <c r="A172">
        <f>HYPERLINK("https://stackoverflow.com/q/58251535", "58251535")</f>
        <v/>
      </c>
      <c r="B172" t="n">
        <v>0.3929530201342281</v>
      </c>
    </row>
    <row r="173">
      <c r="A173">
        <f>HYPERLINK("https://stackoverflow.com/q/58292569", "58292569")</f>
        <v/>
      </c>
      <c r="B173" t="n">
        <v>0.4919562419562419</v>
      </c>
    </row>
    <row r="174">
      <c r="A174">
        <f>HYPERLINK("https://stackoverflow.com/q/58328684", "58328684")</f>
        <v/>
      </c>
      <c r="B174" t="n">
        <v>0.3416955017301038</v>
      </c>
    </row>
    <row r="175">
      <c r="A175">
        <f>HYPERLINK("https://stackoverflow.com/q/58473180", "58473180")</f>
        <v/>
      </c>
      <c r="B175" t="n">
        <v>0.2999325236167342</v>
      </c>
    </row>
    <row r="176">
      <c r="A176">
        <f>HYPERLINK("https://stackoverflow.com/q/58496748", "58496748")</f>
        <v/>
      </c>
      <c r="B176" t="n">
        <v>0.4085233441910966</v>
      </c>
    </row>
    <row r="177">
      <c r="A177">
        <f>HYPERLINK("https://stackoverflow.com/q/58510336", "58510336")</f>
        <v/>
      </c>
      <c r="B177" t="n">
        <v>0.3037963908750426</v>
      </c>
    </row>
    <row r="178">
      <c r="A178">
        <f>HYPERLINK("https://stackoverflow.com/q/58528431", "58528431")</f>
        <v/>
      </c>
      <c r="B178" t="n">
        <v>0.5145459488852638</v>
      </c>
    </row>
    <row r="179">
      <c r="A179">
        <f>HYPERLINK("https://stackoverflow.com/q/58798429", "58798429")</f>
        <v/>
      </c>
      <c r="B179" t="n">
        <v>0.5125468164794008</v>
      </c>
    </row>
    <row r="180">
      <c r="A180">
        <f>HYPERLINK("https://stackoverflow.com/q/58944331", "58944331")</f>
        <v/>
      </c>
      <c r="B180" t="n">
        <v>0.245069033530572</v>
      </c>
    </row>
    <row r="181">
      <c r="A181">
        <f>HYPERLINK("https://stackoverflow.com/q/58976356", "58976356")</f>
        <v/>
      </c>
      <c r="B181" t="n">
        <v>0.4223973256924548</v>
      </c>
    </row>
    <row r="182">
      <c r="A182">
        <f>HYPERLINK("https://stackoverflow.com/q/58993188", "58993188")</f>
        <v/>
      </c>
      <c r="B182" t="n">
        <v>0.2211779448621554</v>
      </c>
    </row>
    <row r="183">
      <c r="A183">
        <f>HYPERLINK("https://stackoverflow.com/q/59094028", "59094028")</f>
        <v/>
      </c>
      <c r="B183" t="n">
        <v>0.3594674556213018</v>
      </c>
    </row>
    <row r="184">
      <c r="A184">
        <f>HYPERLINK("https://stackoverflow.com/q/59165271", "59165271")</f>
        <v/>
      </c>
      <c r="B184" t="n">
        <v>0.6182926829268294</v>
      </c>
    </row>
    <row r="185">
      <c r="A185">
        <f>HYPERLINK("https://stackoverflow.com/q/59192422", "59192422")</f>
        <v/>
      </c>
      <c r="B185" t="n">
        <v>0.6671974522292995</v>
      </c>
    </row>
    <row r="186">
      <c r="A186">
        <f>HYPERLINK("https://stackoverflow.com/q/59253188", "59253188")</f>
        <v/>
      </c>
      <c r="B186" t="n">
        <v>0.2882760699216395</v>
      </c>
    </row>
    <row r="187">
      <c r="A187">
        <f>HYPERLINK("https://stackoverflow.com/q/59283400", "59283400")</f>
        <v/>
      </c>
      <c r="B187" t="n">
        <v>0.2761707988980716</v>
      </c>
    </row>
    <row r="188">
      <c r="A188">
        <f>HYPERLINK("https://stackoverflow.com/q/59299127", "59299127")</f>
        <v/>
      </c>
      <c r="B188" t="n">
        <v>0.6624700239808152</v>
      </c>
    </row>
    <row r="189">
      <c r="A189">
        <f>HYPERLINK("https://stackoverflow.com/q/59327305", "59327305")</f>
        <v/>
      </c>
      <c r="B189" t="n">
        <v>0.3367768595041322</v>
      </c>
    </row>
    <row r="190">
      <c r="A190">
        <f>HYPERLINK("https://stackoverflow.com/q/59371835", "59371835")</f>
        <v/>
      </c>
      <c r="B190" t="n">
        <v>0.3951836451836451</v>
      </c>
    </row>
    <row r="191">
      <c r="A191">
        <f>HYPERLINK("https://stackoverflow.com/q/59464598", "59464598")</f>
        <v/>
      </c>
      <c r="B191" t="n">
        <v>0.218609865470852</v>
      </c>
    </row>
    <row r="192">
      <c r="A192">
        <f>HYPERLINK("https://stackoverflow.com/q/59510871", "59510871")</f>
        <v/>
      </c>
      <c r="B192" t="n">
        <v>0.2880359612724758</v>
      </c>
    </row>
    <row r="193">
      <c r="A193">
        <f>HYPERLINK("https://stackoverflow.com/q/59570336", "59570336")</f>
        <v/>
      </c>
      <c r="B193" t="n">
        <v>0.3714128035320088</v>
      </c>
    </row>
    <row r="194">
      <c r="A194">
        <f>HYPERLINK("https://stackoverflow.com/q/59575132", "59575132")</f>
        <v/>
      </c>
      <c r="B194" t="n">
        <v>0.302479815455594</v>
      </c>
    </row>
    <row r="195">
      <c r="A195">
        <f>HYPERLINK("https://stackoverflow.com/q/59688843", "59688843")</f>
        <v/>
      </c>
      <c r="B195" t="n">
        <v>0.4603386809269164</v>
      </c>
    </row>
    <row r="196">
      <c r="A196">
        <f>HYPERLINK("https://stackoverflow.com/q/59756844", "59756844")</f>
        <v/>
      </c>
      <c r="B196" t="n">
        <v>0.4922535211267606</v>
      </c>
    </row>
    <row r="197">
      <c r="A197">
        <f>HYPERLINK("https://stackoverflow.com/q/59880170", "59880170")</f>
        <v/>
      </c>
      <c r="B197" t="n">
        <v>0.2695439739413681</v>
      </c>
    </row>
    <row r="198">
      <c r="A198">
        <f>HYPERLINK("https://stackoverflow.com/q/60063934", "60063934")</f>
        <v/>
      </c>
      <c r="B198" t="n">
        <v>0.3071496891439502</v>
      </c>
    </row>
    <row r="199">
      <c r="A199">
        <f>HYPERLINK("https://stackoverflow.com/q/60400547", "60400547")</f>
        <v/>
      </c>
      <c r="B199" t="n">
        <v>0.4202412868632709</v>
      </c>
    </row>
    <row r="200">
      <c r="A200">
        <f>HYPERLINK("https://stackoverflow.com/q/60411724", "60411724")</f>
        <v/>
      </c>
      <c r="B200" t="n">
        <v>0.6775825346112884</v>
      </c>
    </row>
    <row r="201">
      <c r="A201">
        <f>HYPERLINK("https://stackoverflow.com/q/60495312", "60495312")</f>
        <v/>
      </c>
      <c r="B201" t="n">
        <v>0.5323936696340257</v>
      </c>
    </row>
    <row r="202">
      <c r="A202">
        <f>HYPERLINK("https://stackoverflow.com/q/60556908", "60556908")</f>
        <v/>
      </c>
      <c r="B202" t="n">
        <v>0.2892156862745098</v>
      </c>
    </row>
    <row r="203">
      <c r="A203">
        <f>HYPERLINK("https://stackoverflow.com/q/60601201", "60601201")</f>
        <v/>
      </c>
      <c r="B203" t="n">
        <v>0.5965783664459161</v>
      </c>
    </row>
    <row r="204">
      <c r="A204">
        <f>HYPERLINK("https://stackoverflow.com/q/60779964", "60779964")</f>
        <v/>
      </c>
      <c r="B204" t="n">
        <v>0.6896226415094342</v>
      </c>
    </row>
    <row r="205">
      <c r="A205">
        <f>HYPERLINK("https://stackoverflow.com/q/60836488", "60836488")</f>
        <v/>
      </c>
      <c r="B205" t="n">
        <v>0.4420529801324503</v>
      </c>
    </row>
    <row r="206">
      <c r="A206">
        <f>HYPERLINK("https://stackoverflow.com/q/61011463", "61011463")</f>
        <v/>
      </c>
      <c r="B206" t="n">
        <v>0.4424493554327809</v>
      </c>
    </row>
    <row r="207">
      <c r="A207">
        <f>HYPERLINK("https://stackoverflow.com/q/61127025", "61127025")</f>
        <v/>
      </c>
      <c r="B207" t="n">
        <v>0.5263819095477388</v>
      </c>
    </row>
    <row r="208">
      <c r="A208">
        <f>HYPERLINK("https://stackoverflow.com/q/61350864", "61350864")</f>
        <v/>
      </c>
      <c r="B208" t="n">
        <v>0.6077494692144375</v>
      </c>
    </row>
    <row r="209">
      <c r="A209">
        <f>HYPERLINK("https://stackoverflow.com/q/61454256", "61454256")</f>
        <v/>
      </c>
      <c r="B209" t="n">
        <v>0.4486899563318778</v>
      </c>
    </row>
    <row r="210">
      <c r="A210">
        <f>HYPERLINK("https://stackoverflow.com/q/61604943", "61604943")</f>
        <v/>
      </c>
      <c r="B210" t="n">
        <v>0.410749506903353</v>
      </c>
    </row>
    <row r="211">
      <c r="A211">
        <f>HYPERLINK("https://stackoverflow.com/q/61618284", "61618284")</f>
        <v/>
      </c>
      <c r="B211" t="n">
        <v>0.3827044025157234</v>
      </c>
    </row>
    <row r="212">
      <c r="A212">
        <f>HYPERLINK("https://stackoverflow.com/q/61641793", "61641793")</f>
        <v/>
      </c>
      <c r="B212" t="n">
        <v>0.4585308056872038</v>
      </c>
    </row>
    <row r="213">
      <c r="A213">
        <f>HYPERLINK("https://stackoverflow.com/q/61685518", "61685518")</f>
        <v/>
      </c>
      <c r="B213" t="n">
        <v>0.5041436464088398</v>
      </c>
    </row>
    <row r="214">
      <c r="A214">
        <f>HYPERLINK("https://stackoverflow.com/q/61706612", "61706612")</f>
        <v/>
      </c>
      <c r="B214" t="n">
        <v>0.3223270440251573</v>
      </c>
    </row>
    <row r="215">
      <c r="A215">
        <f>HYPERLINK("https://stackoverflow.com/q/61734639", "61734639")</f>
        <v/>
      </c>
      <c r="B215" t="n">
        <v>0.6567357512953369</v>
      </c>
    </row>
    <row r="216">
      <c r="A216">
        <f>HYPERLINK("https://stackoverflow.com/q/61964967", "61964967")</f>
        <v/>
      </c>
      <c r="B216" t="n">
        <v>0.6141509433962266</v>
      </c>
    </row>
    <row r="217">
      <c r="A217">
        <f>HYPERLINK("https://stackoverflow.com/q/62020069", "62020069")</f>
        <v/>
      </c>
      <c r="B217" t="n">
        <v>0.3555312954876274</v>
      </c>
    </row>
    <row r="218">
      <c r="A218">
        <f>HYPERLINK("https://stackoverflow.com/q/62078382", "62078382")</f>
        <v/>
      </c>
      <c r="B218" t="n">
        <v>0.2187045123726347</v>
      </c>
    </row>
    <row r="219">
      <c r="A219">
        <f>HYPERLINK("https://stackoverflow.com/q/62101239", "62101239")</f>
        <v/>
      </c>
      <c r="B219" t="n">
        <v>0.3855247981545559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2020-12-22T01:28:30Z</dcterms:created>
  <dcterms:modified xsi:type="dcterms:W3CDTF">2020-12-22T01:28:30Z</dcterms:modified>
</cp:coreProperties>
</file>