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0.305805243445693</v>
      </c>
    </row>
    <row r="3">
      <c r="A3">
        <f>HYPERLINK("https://stackoverflow.com/q/9481841", "9481841")</f>
        <v/>
      </c>
      <c r="B3" t="n">
        <v>0.3563394683026584</v>
      </c>
    </row>
    <row r="4">
      <c r="A4">
        <f>HYPERLINK("https://stackoverflow.com/q/10898993", "10898993")</f>
        <v/>
      </c>
      <c r="B4" t="n">
        <v>0.2973933649289099</v>
      </c>
    </row>
    <row r="5">
      <c r="A5">
        <f>HYPERLINK("https://stackoverflow.com/q/13085151", "13085151")</f>
        <v/>
      </c>
      <c r="B5" t="n">
        <v>0.6386255924170615</v>
      </c>
    </row>
    <row r="6">
      <c r="A6">
        <f>HYPERLINK("https://stackoverflow.com/q/13480693", "13480693")</f>
        <v/>
      </c>
      <c r="B6" t="n">
        <v>0.3348375451263539</v>
      </c>
    </row>
    <row r="7">
      <c r="A7">
        <f>HYPERLINK("https://stackoverflow.com/q/16152727", "16152727")</f>
        <v/>
      </c>
      <c r="B7" t="n">
        <v>0.6675257731958764</v>
      </c>
    </row>
    <row r="8">
      <c r="A8">
        <f>HYPERLINK("https://stackoverflow.com/q/16617053", "16617053")</f>
        <v/>
      </c>
      <c r="B8" t="n">
        <v>0.3677370030581039</v>
      </c>
    </row>
    <row r="9">
      <c r="A9">
        <f>HYPERLINK("https://stackoverflow.com/q/22163118", "22163118")</f>
        <v/>
      </c>
      <c r="B9" t="n">
        <v>0.2863408521303258</v>
      </c>
    </row>
    <row r="10">
      <c r="A10">
        <f>HYPERLINK("https://stackoverflow.com/q/28865644", "28865644")</f>
        <v/>
      </c>
      <c r="B10" t="n">
        <v>0.5821554770318023</v>
      </c>
    </row>
    <row r="11">
      <c r="A11">
        <f>HYPERLINK("https://stackoverflow.com/q/29905159", "29905159")</f>
        <v/>
      </c>
      <c r="B11" t="n">
        <v>0.3498732572877059</v>
      </c>
    </row>
    <row r="12">
      <c r="A12">
        <f>HYPERLINK("https://stackoverflow.com/q/31838489", "31838489")</f>
        <v/>
      </c>
      <c r="B12" t="n">
        <v>0.4490521327014218</v>
      </c>
    </row>
    <row r="13">
      <c r="A13">
        <f>HYPERLINK("https://stackoverflow.com/q/31838520", "31838520")</f>
        <v/>
      </c>
      <c r="B13" t="n">
        <v>0.8064253098499674</v>
      </c>
    </row>
    <row r="14">
      <c r="A14">
        <f>HYPERLINK("https://stackoverflow.com/q/32380983", "32380983")</f>
        <v/>
      </c>
      <c r="B14" t="n">
        <v>0.4725525168450257</v>
      </c>
    </row>
    <row r="15">
      <c r="A15">
        <f>HYPERLINK("https://stackoverflow.com/q/32662381", "32662381")</f>
        <v/>
      </c>
      <c r="B15" t="n">
        <v>0.5467667436489607</v>
      </c>
    </row>
    <row r="16">
      <c r="A16">
        <f>HYPERLINK("https://stackoverflow.com/q/34292278", "34292278")</f>
        <v/>
      </c>
      <c r="B16" t="n">
        <v>0.5600172711571675</v>
      </c>
    </row>
    <row r="17">
      <c r="A17">
        <f>HYPERLINK("https://stackoverflow.com/q/34776120", "34776120")</f>
        <v/>
      </c>
      <c r="B17" t="n">
        <v>0.4419540229885058</v>
      </c>
    </row>
    <row r="18">
      <c r="A18">
        <f>HYPERLINK("https://stackoverflow.com/q/35859198", "35859198")</f>
        <v/>
      </c>
      <c r="B18" t="n">
        <v>0.2704081632653061</v>
      </c>
    </row>
    <row r="19">
      <c r="A19">
        <f>HYPERLINK("https://stackoverflow.com/q/35894935", "35894935")</f>
        <v/>
      </c>
      <c r="B19" t="n">
        <v>0.3936251920122888</v>
      </c>
    </row>
    <row r="20">
      <c r="A20">
        <f>HYPERLINK("https://stackoverflow.com/q/36089525", "36089525")</f>
        <v/>
      </c>
      <c r="B20" t="n">
        <v>0.4297101449275362</v>
      </c>
    </row>
    <row r="21">
      <c r="A21">
        <f>HYPERLINK("https://stackoverflow.com/q/38014078", "38014078")</f>
        <v/>
      </c>
      <c r="B21" t="n">
        <v>0.3802180685358256</v>
      </c>
    </row>
    <row r="22">
      <c r="A22">
        <f>HYPERLINK("https://stackoverflow.com/q/38759959", "38759959")</f>
        <v/>
      </c>
      <c r="B22" t="n">
        <v>0.3838514680483592</v>
      </c>
    </row>
    <row r="23">
      <c r="A23">
        <f>HYPERLINK("https://stackoverflow.com/q/39490200", "39490200")</f>
        <v/>
      </c>
      <c r="B23" t="n">
        <v>0.3642649199417758</v>
      </c>
    </row>
    <row r="24">
      <c r="A24">
        <f>HYPERLINK("https://stackoverflow.com/q/39493708", "39493708")</f>
        <v/>
      </c>
      <c r="B24" t="n">
        <v>0.5585351787773934</v>
      </c>
    </row>
    <row r="25">
      <c r="A25">
        <f>HYPERLINK("https://stackoverflow.com/q/40159662", "40159662")</f>
        <v/>
      </c>
      <c r="B25" t="n">
        <v>0.2287878787878788</v>
      </c>
    </row>
    <row r="26">
      <c r="A26">
        <f>HYPERLINK("https://stackoverflow.com/q/40233484", "40233484")</f>
        <v/>
      </c>
      <c r="B26" t="n">
        <v>0.5269423558897242</v>
      </c>
    </row>
    <row r="27">
      <c r="A27">
        <f>HYPERLINK("https://stackoverflow.com/q/40589959", "40589959")</f>
        <v/>
      </c>
      <c r="B27" t="n">
        <v>0.4346965699208444</v>
      </c>
    </row>
    <row r="28">
      <c r="A28">
        <f>HYPERLINK("https://stackoverflow.com/q/40871998", "40871998")</f>
        <v/>
      </c>
      <c r="B28" t="n">
        <v>0.4036585365853659</v>
      </c>
    </row>
    <row r="29">
      <c r="A29">
        <f>HYPERLINK("https://stackoverflow.com/q/41045890", "41045890")</f>
        <v/>
      </c>
      <c r="B29" t="n">
        <v>0.5029313232830822</v>
      </c>
    </row>
    <row r="30">
      <c r="A30">
        <f>HYPERLINK("https://stackoverflow.com/q/41088232", "41088232")</f>
        <v/>
      </c>
      <c r="B30" t="n">
        <v>0.6598039215686275</v>
      </c>
    </row>
    <row r="31">
      <c r="A31">
        <f>HYPERLINK("https://stackoverflow.com/q/41194285", "41194285")</f>
        <v/>
      </c>
      <c r="B31" t="n">
        <v>0.320902394106814</v>
      </c>
    </row>
    <row r="32">
      <c r="A32">
        <f>HYPERLINK("https://stackoverflow.com/q/41645111", "41645111")</f>
        <v/>
      </c>
      <c r="B32" t="n">
        <v>0.2357142857142858</v>
      </c>
    </row>
    <row r="33">
      <c r="A33">
        <f>HYPERLINK("https://stackoverflow.com/q/41749324", "41749324")</f>
        <v/>
      </c>
      <c r="B33" t="n">
        <v>0.2892156862745098</v>
      </c>
    </row>
    <row r="34">
      <c r="A34">
        <f>HYPERLINK("https://stackoverflow.com/q/41806580", "41806580")</f>
        <v/>
      </c>
      <c r="B34" t="n">
        <v>0.3761510128913443</v>
      </c>
    </row>
    <row r="35">
      <c r="A35">
        <f>HYPERLINK("https://stackoverflow.com/q/41838629", "41838629")</f>
        <v/>
      </c>
      <c r="B35" t="n">
        <v>0.3242857142857142</v>
      </c>
    </row>
    <row r="36">
      <c r="A36">
        <f>HYPERLINK("https://stackoverflow.com/q/41860322", "41860322")</f>
        <v/>
      </c>
      <c r="B36" t="n">
        <v>0.4094464500601685</v>
      </c>
    </row>
    <row r="37">
      <c r="A37">
        <f>HYPERLINK("https://stackoverflow.com/q/41904477", "41904477")</f>
        <v/>
      </c>
      <c r="B37" t="n">
        <v>0.2859911406423035</v>
      </c>
    </row>
    <row r="38">
      <c r="A38">
        <f>HYPERLINK("https://stackoverflow.com/q/42238738", "42238738")</f>
        <v/>
      </c>
      <c r="B38" t="n">
        <v>0.4317298347910593</v>
      </c>
    </row>
    <row r="39">
      <c r="A39">
        <f>HYPERLINK("https://stackoverflow.com/q/42375516", "42375516")</f>
        <v/>
      </c>
      <c r="B39" t="n">
        <v>0.2698776758409785</v>
      </c>
    </row>
    <row r="40">
      <c r="A40">
        <f>HYPERLINK("https://stackoverflow.com/q/42503229", "42503229")</f>
        <v/>
      </c>
      <c r="B40" t="n">
        <v>0.7322695035460992</v>
      </c>
    </row>
    <row r="41">
      <c r="A41">
        <f>HYPERLINK("https://stackoverflow.com/q/42672196", "42672196")</f>
        <v/>
      </c>
      <c r="B41" t="n">
        <v>0.5698614318706697</v>
      </c>
    </row>
    <row r="42">
      <c r="A42">
        <f>HYPERLINK("https://stackoverflow.com/q/42797456", "42797456")</f>
        <v/>
      </c>
      <c r="B42" t="n">
        <v>0.3578014184397164</v>
      </c>
    </row>
    <row r="43">
      <c r="A43">
        <f>HYPERLINK("https://stackoverflow.com/q/43241155", "43241155")</f>
        <v/>
      </c>
      <c r="B43" t="n">
        <v>0.5413385826771654</v>
      </c>
    </row>
    <row r="44">
      <c r="A44">
        <f>HYPERLINK("https://stackoverflow.com/q/43454426", "43454426")</f>
        <v/>
      </c>
      <c r="B44" t="n">
        <v>0.3459232613908873</v>
      </c>
    </row>
    <row r="45">
      <c r="A45">
        <f>HYPERLINK("https://stackoverflow.com/q/43965841", "43965841")</f>
        <v/>
      </c>
      <c r="B45" t="n">
        <v>0.3073997233748272</v>
      </c>
    </row>
    <row r="46">
      <c r="A46">
        <f>HYPERLINK("https://stackoverflow.com/q/44013975", "44013975")</f>
        <v/>
      </c>
      <c r="B46" t="n">
        <v>0.3182210708117444</v>
      </c>
    </row>
    <row r="47">
      <c r="A47">
        <f>HYPERLINK("https://stackoverflow.com/q/44588977", "44588977")</f>
        <v/>
      </c>
      <c r="B47" t="n">
        <v>0.4757100149476832</v>
      </c>
    </row>
    <row r="48">
      <c r="A48">
        <f>HYPERLINK("https://stackoverflow.com/q/44641222", "44641222")</f>
        <v/>
      </c>
      <c r="B48" t="n">
        <v>0.434180790960452</v>
      </c>
    </row>
    <row r="49">
      <c r="A49">
        <f>HYPERLINK("https://stackoverflow.com/q/45273016", "45273016")</f>
        <v/>
      </c>
      <c r="B49" t="n">
        <v>0.6761603375527425</v>
      </c>
    </row>
    <row r="50">
      <c r="A50">
        <f>HYPERLINK("https://stackoverflow.com/q/45418662", "45418662")</f>
        <v/>
      </c>
      <c r="B50" t="n">
        <v>0.5126931567328918</v>
      </c>
    </row>
    <row r="51">
      <c r="A51">
        <f>HYPERLINK("https://stackoverflow.com/q/45473657", "45473657")</f>
        <v/>
      </c>
      <c r="B51" t="n">
        <v>0.418088130774698</v>
      </c>
    </row>
    <row r="52">
      <c r="A52">
        <f>HYPERLINK("https://stackoverflow.com/q/45555483", "45555483")</f>
        <v/>
      </c>
      <c r="B52" t="n">
        <v>0.2886819484240688</v>
      </c>
    </row>
    <row r="53">
      <c r="A53">
        <f>HYPERLINK("https://stackoverflow.com/q/45767036", "45767036")</f>
        <v/>
      </c>
      <c r="B53" t="n">
        <v>0.4489247311827957</v>
      </c>
    </row>
    <row r="54">
      <c r="A54">
        <f>HYPERLINK("https://stackoverflow.com/q/45830273", "45830273")</f>
        <v/>
      </c>
      <c r="B54" t="n">
        <v>0.331039755351682</v>
      </c>
    </row>
    <row r="55">
      <c r="A55">
        <f>HYPERLINK("https://stackoverflow.com/q/45955538", "45955538")</f>
        <v/>
      </c>
      <c r="B55" t="n">
        <v>0.3024861878453038</v>
      </c>
    </row>
    <row r="56">
      <c r="A56">
        <f>HYPERLINK("https://stackoverflow.com/q/46038130", "46038130")</f>
        <v/>
      </c>
      <c r="B56" t="n">
        <v>0.7682567726737338</v>
      </c>
    </row>
    <row r="57">
      <c r="A57">
        <f>HYPERLINK("https://stackoverflow.com/q/46057517", "46057517")</f>
        <v/>
      </c>
      <c r="B57" t="n">
        <v>0.4667152575315841</v>
      </c>
    </row>
    <row r="58">
      <c r="A58">
        <f>HYPERLINK("https://stackoverflow.com/q/46058660", "46058660")</f>
        <v/>
      </c>
      <c r="B58" t="n">
        <v>0.7355643044619424</v>
      </c>
    </row>
    <row r="59">
      <c r="A59">
        <f>HYPERLINK("https://stackoverflow.com/q/46077840", "46077840")</f>
        <v/>
      </c>
      <c r="B59" t="n">
        <v>0.3786089238845144</v>
      </c>
    </row>
    <row r="60">
      <c r="A60">
        <f>HYPERLINK("https://stackoverflow.com/q/46088465", "46088465")</f>
        <v/>
      </c>
      <c r="B60" t="n">
        <v>0.4483398864132809</v>
      </c>
    </row>
    <row r="61">
      <c r="A61">
        <f>HYPERLINK("https://stackoverflow.com/q/46144718", "46144718")</f>
        <v/>
      </c>
      <c r="B61" t="n">
        <v>0.4089861751152074</v>
      </c>
    </row>
    <row r="62">
      <c r="A62">
        <f>HYPERLINK("https://stackoverflow.com/q/46158698", "46158698")</f>
        <v/>
      </c>
      <c r="B62" t="n">
        <v>0.6969357249626311</v>
      </c>
    </row>
    <row r="63">
      <c r="A63">
        <f>HYPERLINK("https://stackoverflow.com/q/46257017", "46257017")</f>
        <v/>
      </c>
      <c r="B63" t="n">
        <v>0.5639963167587477</v>
      </c>
    </row>
    <row r="64">
      <c r="A64">
        <f>HYPERLINK("https://stackoverflow.com/q/46275169", "46275169")</f>
        <v/>
      </c>
      <c r="B64" t="n">
        <v>0.3996887379739673</v>
      </c>
    </row>
    <row r="65">
      <c r="A65">
        <f>HYPERLINK("https://stackoverflow.com/q/46321865", "46321865")</f>
        <v/>
      </c>
      <c r="B65" t="n">
        <v>0.4132064590542099</v>
      </c>
    </row>
    <row r="66">
      <c r="A66">
        <f>HYPERLINK("https://stackoverflow.com/q/46422037", "46422037")</f>
        <v/>
      </c>
      <c r="B66" t="n">
        <v>0.4662666666666666</v>
      </c>
    </row>
    <row r="67">
      <c r="A67">
        <f>HYPERLINK("https://stackoverflow.com/q/46595947", "46595947")</f>
        <v/>
      </c>
      <c r="B67" t="n">
        <v>0.2578219013237064</v>
      </c>
    </row>
    <row r="68">
      <c r="A68">
        <f>HYPERLINK("https://stackoverflow.com/q/46717398", "46717398")</f>
        <v/>
      </c>
      <c r="B68" t="n">
        <v>0.2680275715800636</v>
      </c>
    </row>
    <row r="69">
      <c r="A69">
        <f>HYPERLINK("https://stackoverflow.com/q/46733068", "46733068")</f>
        <v/>
      </c>
      <c r="B69" t="n">
        <v>0.2861904761904763</v>
      </c>
    </row>
    <row r="70">
      <c r="A70">
        <f>HYPERLINK("https://stackoverflow.com/q/46894604", "46894604")</f>
        <v/>
      </c>
      <c r="B70" t="n">
        <v>0.4955048409405258</v>
      </c>
    </row>
    <row r="71">
      <c r="A71">
        <f>HYPERLINK("https://stackoverflow.com/q/46945536", "46945536")</f>
        <v/>
      </c>
      <c r="B71" t="n">
        <v>0.3694029850746269</v>
      </c>
    </row>
    <row r="72">
      <c r="A72">
        <f>HYPERLINK("https://stackoverflow.com/q/47451392", "47451392")</f>
        <v/>
      </c>
      <c r="B72" t="n">
        <v>0.3898891966759003</v>
      </c>
    </row>
    <row r="73">
      <c r="A73">
        <f>HYPERLINK("https://stackoverflow.com/q/47564757", "47564757")</f>
        <v/>
      </c>
      <c r="B73" t="n">
        <v>0.6683987682832949</v>
      </c>
    </row>
    <row r="74">
      <c r="A74">
        <f>HYPERLINK("https://stackoverflow.com/q/47705174", "47705174")</f>
        <v/>
      </c>
      <c r="B74" t="n">
        <v>0.5064469914040116</v>
      </c>
    </row>
    <row r="75">
      <c r="A75">
        <f>HYPERLINK("https://stackoverflow.com/q/47737631", "47737631")</f>
        <v/>
      </c>
      <c r="B75" t="n">
        <v>0.2949628127112914</v>
      </c>
    </row>
    <row r="76">
      <c r="A76">
        <f>HYPERLINK("https://stackoverflow.com/q/47802967", "47802967")</f>
        <v/>
      </c>
      <c r="B76" t="n">
        <v>0.4436329588014981</v>
      </c>
    </row>
    <row r="77">
      <c r="A77">
        <f>HYPERLINK("https://stackoverflow.com/q/47817723", "47817723")</f>
        <v/>
      </c>
      <c r="B77" t="n">
        <v>0.3578014184397164</v>
      </c>
    </row>
    <row r="78">
      <c r="A78">
        <f>HYPERLINK("https://stackoverflow.com/q/48091397", "48091397")</f>
        <v/>
      </c>
      <c r="B78" t="n">
        <v>0.3214285714285713</v>
      </c>
    </row>
    <row r="79">
      <c r="A79">
        <f>HYPERLINK("https://stackoverflow.com/q/48383905", "48383905")</f>
        <v/>
      </c>
      <c r="B79" t="n">
        <v>0.5624065769805681</v>
      </c>
    </row>
    <row r="80">
      <c r="A80">
        <f>HYPERLINK("https://stackoverflow.com/q/48439073", "48439073")</f>
        <v/>
      </c>
      <c r="B80" t="n">
        <v>0.4527677496991576</v>
      </c>
    </row>
    <row r="81">
      <c r="A81">
        <f>HYPERLINK("https://stackoverflow.com/q/48528931", "48528931")</f>
        <v/>
      </c>
      <c r="B81" t="n">
        <v>0.6093576965669989</v>
      </c>
    </row>
    <row r="82">
      <c r="A82">
        <f>HYPERLINK("https://stackoverflow.com/q/48651904", "48651904")</f>
        <v/>
      </c>
      <c r="B82" t="n">
        <v>0.483446519524618</v>
      </c>
    </row>
    <row r="83">
      <c r="A83">
        <f>HYPERLINK("https://stackoverflow.com/q/48805877", "48805877")</f>
        <v/>
      </c>
      <c r="B83" t="n">
        <v>0.3323451910408433</v>
      </c>
    </row>
    <row r="84">
      <c r="A84">
        <f>HYPERLINK("https://stackoverflow.com/q/48881877", "48881877")</f>
        <v/>
      </c>
      <c r="B84" t="n">
        <v>0.3040229885057472</v>
      </c>
    </row>
    <row r="85">
      <c r="A85">
        <f>HYPERLINK("https://stackoverflow.com/q/48926866", "48926866")</f>
        <v/>
      </c>
      <c r="B85" t="n">
        <v>0.4231239092495637</v>
      </c>
    </row>
    <row r="86">
      <c r="A86">
        <f>HYPERLINK("https://stackoverflow.com/q/49103880", "49103880")</f>
        <v/>
      </c>
      <c r="B86" t="n">
        <v>0.4395961670088981</v>
      </c>
    </row>
    <row r="87">
      <c r="A87">
        <f>HYPERLINK("https://stackoverflow.com/q/49157019", "49157019")</f>
        <v/>
      </c>
      <c r="B87" t="n">
        <v>0.4472477064220184</v>
      </c>
    </row>
    <row r="88">
      <c r="A88">
        <f>HYPERLINK("https://stackoverflow.com/q/49223721", "49223721")</f>
        <v/>
      </c>
      <c r="B88" t="n">
        <v>0.5560046189376445</v>
      </c>
    </row>
    <row r="89">
      <c r="A89">
        <f>HYPERLINK("https://stackoverflow.com/q/49301986", "49301986")</f>
        <v/>
      </c>
      <c r="B89" t="n">
        <v>0.1946327683615819</v>
      </c>
    </row>
    <row r="90">
      <c r="A90">
        <f>HYPERLINK("https://stackoverflow.com/q/49311336", "49311336")</f>
        <v/>
      </c>
      <c r="B90" t="n">
        <v>0.4913087934560326</v>
      </c>
    </row>
    <row r="91">
      <c r="A91">
        <f>HYPERLINK("https://stackoverflow.com/q/49320948", "49320948")</f>
        <v/>
      </c>
      <c r="B91" t="n">
        <v>0.5145259938837921</v>
      </c>
    </row>
    <row r="92">
      <c r="A92">
        <f>HYPERLINK("https://stackoverflow.com/q/49449205", "49449205")</f>
        <v/>
      </c>
      <c r="B92" t="n">
        <v>0.3765560165975104</v>
      </c>
    </row>
    <row r="93">
      <c r="A93">
        <f>HYPERLINK("https://stackoverflow.com/q/49488781", "49488781")</f>
        <v/>
      </c>
      <c r="B93" t="n">
        <v>0.2436421435059038</v>
      </c>
    </row>
    <row r="94">
      <c r="A94">
        <f>HYPERLINK("https://stackoverflow.com/q/49509195", "49509195")</f>
        <v/>
      </c>
      <c r="B94" t="n">
        <v>0.5282608695652173</v>
      </c>
    </row>
    <row r="95">
      <c r="A95">
        <f>HYPERLINK("https://stackoverflow.com/q/49528679", "49528679")</f>
        <v/>
      </c>
      <c r="B95" t="n">
        <v>0.4079210394802598</v>
      </c>
    </row>
    <row r="96">
      <c r="A96">
        <f>HYPERLINK("https://stackoverflow.com/q/49544718", "49544718")</f>
        <v/>
      </c>
      <c r="B96" t="n">
        <v>0.2631233595800525</v>
      </c>
    </row>
    <row r="97">
      <c r="A97">
        <f>HYPERLINK("https://stackoverflow.com/q/49809115", "49809115")</f>
        <v/>
      </c>
      <c r="B97" t="n">
        <v>0.743480032599837</v>
      </c>
    </row>
    <row r="98">
      <c r="A98">
        <f>HYPERLINK("https://stackoverflow.com/q/49891856", "49891856")</f>
        <v/>
      </c>
      <c r="B98" t="n">
        <v>0.5409333333333334</v>
      </c>
    </row>
    <row r="99">
      <c r="A99">
        <f>HYPERLINK("https://stackoverflow.com/q/49920361", "49920361")</f>
        <v/>
      </c>
      <c r="B99" t="n">
        <v>0.3205627705627705</v>
      </c>
    </row>
    <row r="100">
      <c r="A100">
        <f>HYPERLINK("https://stackoverflow.com/q/49933936", "49933936")</f>
        <v/>
      </c>
      <c r="B100" t="n">
        <v>0.6560773480662984</v>
      </c>
    </row>
    <row r="101">
      <c r="A101">
        <f>HYPERLINK("https://stackoverflow.com/q/49957580", "49957580")</f>
        <v/>
      </c>
      <c r="B101" t="n">
        <v>0.6783687943262411</v>
      </c>
    </row>
    <row r="102">
      <c r="A102">
        <f>HYPERLINK("https://stackoverflow.com/q/50128461", "50128461")</f>
        <v/>
      </c>
      <c r="B102" t="n">
        <v>0.6035031847133759</v>
      </c>
    </row>
    <row r="103">
      <c r="A103">
        <f>HYPERLINK("https://stackoverflow.com/q/50164098", "50164098")</f>
        <v/>
      </c>
      <c r="B103" t="n">
        <v>0.4372340425531915</v>
      </c>
    </row>
    <row r="104">
      <c r="A104">
        <f>HYPERLINK("https://stackoverflow.com/q/50197317", "50197317")</f>
        <v/>
      </c>
      <c r="B104" t="n">
        <v>0.4509389671361502</v>
      </c>
    </row>
    <row r="105">
      <c r="A105">
        <f>HYPERLINK("https://stackoverflow.com/q/50247642", "50247642")</f>
        <v/>
      </c>
      <c r="B105" t="n">
        <v>0.3758278145695363</v>
      </c>
    </row>
    <row r="106">
      <c r="A106">
        <f>HYPERLINK("https://stackoverflow.com/q/50420941", "50420941")</f>
        <v/>
      </c>
      <c r="B106" t="n">
        <v>0.5434959349593497</v>
      </c>
    </row>
    <row r="107">
      <c r="A107">
        <f>HYPERLINK("https://stackoverflow.com/q/50442085", "50442085")</f>
        <v/>
      </c>
      <c r="B107" t="n">
        <v>0.4057788944723619</v>
      </c>
    </row>
    <row r="108">
      <c r="A108">
        <f>HYPERLINK("https://stackoverflow.com/q/50470391", "50470391")</f>
        <v/>
      </c>
      <c r="B108" t="n">
        <v>0.3274891774891775</v>
      </c>
    </row>
    <row r="109">
      <c r="A109">
        <f>HYPERLINK("https://stackoverflow.com/q/50506366", "50506366")</f>
        <v/>
      </c>
      <c r="B109" t="n">
        <v>0.5144526445264453</v>
      </c>
    </row>
    <row r="110">
      <c r="A110">
        <f>HYPERLINK("https://stackoverflow.com/q/50624609", "50624609")</f>
        <v/>
      </c>
      <c r="B110" t="n">
        <v>0.2874358974358974</v>
      </c>
    </row>
    <row r="111">
      <c r="A111">
        <f>HYPERLINK("https://stackoverflow.com/q/50627461", "50627461")</f>
        <v/>
      </c>
      <c r="B111" t="n">
        <v>0.3509026434558349</v>
      </c>
    </row>
    <row r="112">
      <c r="A112">
        <f>HYPERLINK("https://stackoverflow.com/q/50661246", "50661246")</f>
        <v/>
      </c>
      <c r="B112" t="n">
        <v>0.4423076923076922</v>
      </c>
    </row>
    <row r="113">
      <c r="A113">
        <f>HYPERLINK("https://stackoverflow.com/q/51028474", "51028474")</f>
        <v/>
      </c>
      <c r="B113" t="n">
        <v>0.3540515653775322</v>
      </c>
    </row>
    <row r="114">
      <c r="A114">
        <f>HYPERLINK("https://stackoverflow.com/q/51076243", "51076243")</f>
        <v/>
      </c>
      <c r="B114" t="n">
        <v>0.3712121212121213</v>
      </c>
    </row>
    <row r="115">
      <c r="A115">
        <f>HYPERLINK("https://stackoverflow.com/q/51178290", "51178290")</f>
        <v/>
      </c>
      <c r="B115" t="n">
        <v>0.4461904761904762</v>
      </c>
    </row>
    <row r="116">
      <c r="A116">
        <f>HYPERLINK("https://stackoverflow.com/q/51208243", "51208243")</f>
        <v/>
      </c>
      <c r="B116" t="n">
        <v>0.2427710843373494</v>
      </c>
    </row>
    <row r="117">
      <c r="A117">
        <f>HYPERLINK("https://stackoverflow.com/q/51383918", "51383918")</f>
        <v/>
      </c>
      <c r="B117" t="n">
        <v>0.618421052631579</v>
      </c>
    </row>
    <row r="118">
      <c r="A118">
        <f>HYPERLINK("https://stackoverflow.com/q/51411038", "51411038")</f>
        <v/>
      </c>
      <c r="B118" t="n">
        <v>0.5569544364508393</v>
      </c>
    </row>
    <row r="119">
      <c r="A119">
        <f>HYPERLINK("https://stackoverflow.com/q/51468480", "51468480")</f>
        <v/>
      </c>
      <c r="B119" t="n">
        <v>0.4906181015452539</v>
      </c>
    </row>
    <row r="120">
      <c r="A120">
        <f>HYPERLINK("https://stackoverflow.com/q/51483123", "51483123")</f>
        <v/>
      </c>
      <c r="B120" t="n">
        <v>0.4720973782771536</v>
      </c>
    </row>
    <row r="121">
      <c r="A121">
        <f>HYPERLINK("https://stackoverflow.com/q/51499885", "51499885")</f>
        <v/>
      </c>
      <c r="B121" t="n">
        <v>0.3367293625914316</v>
      </c>
    </row>
    <row r="122">
      <c r="A122">
        <f>HYPERLINK("https://stackoverflow.com/q/51591812", "51591812")</f>
        <v/>
      </c>
      <c r="B122" t="n">
        <v>0.3756410256410257</v>
      </c>
    </row>
    <row r="123">
      <c r="A123">
        <f>HYPERLINK("https://stackoverflow.com/q/51626328", "51626328")</f>
        <v/>
      </c>
      <c r="B123" t="n">
        <v>0.3286350148367952</v>
      </c>
    </row>
    <row r="124">
      <c r="A124">
        <f>HYPERLINK("https://stackoverflow.com/q/51653789", "51653789")</f>
        <v/>
      </c>
      <c r="B124" t="n">
        <v>0.7222901385493072</v>
      </c>
    </row>
    <row r="125">
      <c r="A125">
        <f>HYPERLINK("https://stackoverflow.com/q/51857872", "51857872")</f>
        <v/>
      </c>
      <c r="B125" t="n">
        <v>0.4251412429378531</v>
      </c>
    </row>
    <row r="126">
      <c r="A126">
        <f>HYPERLINK("https://stackoverflow.com/q/51865071", "51865071")</f>
        <v/>
      </c>
      <c r="B126" t="n">
        <v>0.4425734024179621</v>
      </c>
    </row>
    <row r="127">
      <c r="A127">
        <f>HYPERLINK("https://stackoverflow.com/q/51870216", "51870216")</f>
        <v/>
      </c>
      <c r="B127" t="n">
        <v>0.3946009389671362</v>
      </c>
    </row>
    <row r="128">
      <c r="A128">
        <f>HYPERLINK("https://stackoverflow.com/q/51996744", "51996744")</f>
        <v/>
      </c>
      <c r="B128" t="n">
        <v>0.6545734388742304</v>
      </c>
    </row>
    <row r="129">
      <c r="A129">
        <f>HYPERLINK("https://stackoverflow.com/q/52052148", "52052148")</f>
        <v/>
      </c>
      <c r="B129" t="n">
        <v>0.279559748427673</v>
      </c>
    </row>
    <row r="130">
      <c r="A130">
        <f>HYPERLINK("https://stackoverflow.com/q/52133532", "52133532")</f>
        <v/>
      </c>
      <c r="B130" t="n">
        <v>0.3461272475795298</v>
      </c>
    </row>
    <row r="131">
      <c r="A131">
        <f>HYPERLINK("https://stackoverflow.com/q/52187749", "52187749")</f>
        <v/>
      </c>
      <c r="B131" t="n">
        <v>0.4374135546334718</v>
      </c>
    </row>
    <row r="132">
      <c r="A132">
        <f>HYPERLINK("https://stackoverflow.com/q/52215513", "52215513")</f>
        <v/>
      </c>
      <c r="B132" t="n">
        <v>0.4391327063740857</v>
      </c>
    </row>
    <row r="133">
      <c r="A133">
        <f>HYPERLINK("https://stackoverflow.com/q/52264141", "52264141")</f>
        <v/>
      </c>
      <c r="B133" t="n">
        <v>0.3144067796610169</v>
      </c>
    </row>
    <row r="134">
      <c r="A134">
        <f>HYPERLINK("https://stackoverflow.com/q/52486527", "52486527")</f>
        <v/>
      </c>
      <c r="B134" t="n">
        <v>0.3166666666666667</v>
      </c>
    </row>
    <row r="135">
      <c r="A135">
        <f>HYPERLINK("https://stackoverflow.com/q/52497823", "52497823")</f>
        <v/>
      </c>
      <c r="B135" t="n">
        <v>0.402575315840622</v>
      </c>
    </row>
    <row r="136">
      <c r="A136">
        <f>HYPERLINK("https://stackoverflow.com/q/52612424", "52612424")</f>
        <v/>
      </c>
      <c r="B136" t="n">
        <v>0.8235632183908044</v>
      </c>
    </row>
    <row r="137">
      <c r="A137">
        <f>HYPERLINK("https://stackoverflow.com/q/52720455", "52720455")</f>
        <v/>
      </c>
      <c r="B137" t="n">
        <v>0.3571670047329276</v>
      </c>
    </row>
    <row r="138">
      <c r="A138">
        <f>HYPERLINK("https://stackoverflow.com/q/53110268", "53110268")</f>
        <v/>
      </c>
      <c r="B138" t="n">
        <v>0.4129055007052186</v>
      </c>
    </row>
    <row r="139">
      <c r="A139">
        <f>HYPERLINK("https://stackoverflow.com/q/53167215", "53167215")</f>
        <v/>
      </c>
      <c r="B139" t="n">
        <v>0.2983146067415731</v>
      </c>
    </row>
    <row r="140">
      <c r="A140">
        <f>HYPERLINK("https://stackoverflow.com/q/53175144", "53175144")</f>
        <v/>
      </c>
      <c r="B140" t="n">
        <v>0.3563303659742829</v>
      </c>
    </row>
    <row r="141">
      <c r="A141">
        <f>HYPERLINK("https://stackoverflow.com/q/53303701", "53303701")</f>
        <v/>
      </c>
      <c r="B141" t="n">
        <v>0.4544989775051125</v>
      </c>
    </row>
    <row r="142">
      <c r="A142">
        <f>HYPERLINK("https://stackoverflow.com/q/53513775", "53513775")</f>
        <v/>
      </c>
      <c r="B142" t="n">
        <v>0.6988188976377954</v>
      </c>
    </row>
    <row r="143">
      <c r="A143">
        <f>HYPERLINK("https://stackoverflow.com/q/53534973", "53534973")</f>
        <v/>
      </c>
      <c r="B143" t="n">
        <v>0.6472431077694235</v>
      </c>
    </row>
    <row r="144">
      <c r="A144">
        <f>HYPERLINK("https://stackoverflow.com/q/53582460", "53582460")</f>
        <v/>
      </c>
      <c r="B144" t="n">
        <v>0.6890340459224069</v>
      </c>
    </row>
    <row r="145">
      <c r="A145">
        <f>HYPERLINK("https://stackoverflow.com/q/53586428", "53586428")</f>
        <v/>
      </c>
      <c r="B145" t="n">
        <v>0.7140753828032982</v>
      </c>
    </row>
    <row r="146">
      <c r="A146">
        <f>HYPERLINK("https://stackoverflow.com/q/53734879", "53734879")</f>
        <v/>
      </c>
      <c r="B146" t="n">
        <v>0.2751141552511416</v>
      </c>
    </row>
    <row r="147">
      <c r="A147">
        <f>HYPERLINK("https://stackoverflow.com/q/53739089", "53739089")</f>
        <v/>
      </c>
      <c r="B147" t="n">
        <v>0.5156587473002161</v>
      </c>
    </row>
    <row r="148">
      <c r="A148">
        <f>HYPERLINK("https://stackoverflow.com/q/53743401", "53743401")</f>
        <v/>
      </c>
      <c r="B148" t="n">
        <v>0.4972324723247233</v>
      </c>
    </row>
    <row r="149">
      <c r="A149">
        <f>HYPERLINK("https://stackoverflow.com/q/53748256", "53748256")</f>
        <v/>
      </c>
      <c r="B149" t="n">
        <v>0.3854723707664884</v>
      </c>
    </row>
    <row r="150">
      <c r="A150">
        <f>HYPERLINK("https://stackoverflow.com/q/53784092", "53784092")</f>
        <v/>
      </c>
      <c r="B150" t="n">
        <v>0.4730971128608924</v>
      </c>
    </row>
    <row r="151">
      <c r="A151">
        <f>HYPERLINK("https://stackoverflow.com/q/53891777", "53891777")</f>
        <v/>
      </c>
      <c r="B151" t="n">
        <v>0.4880952380952382</v>
      </c>
    </row>
    <row r="152">
      <c r="A152">
        <f>HYPERLINK("https://stackoverflow.com/q/53970869", "53970869")</f>
        <v/>
      </c>
      <c r="B152" t="n">
        <v>0.3715538847117794</v>
      </c>
    </row>
    <row r="153">
      <c r="A153">
        <f>HYPERLINK("https://stackoverflow.com/q/54114480", "54114480")</f>
        <v/>
      </c>
      <c r="B153" t="n">
        <v>0.5719047619047619</v>
      </c>
    </row>
    <row r="154">
      <c r="A154">
        <f>HYPERLINK("https://stackoverflow.com/q/54143107", "54143107")</f>
        <v/>
      </c>
      <c r="B154" t="n">
        <v>0.3824647122692725</v>
      </c>
    </row>
    <row r="155">
      <c r="A155">
        <f>HYPERLINK("https://stackoverflow.com/q/54350879", "54350879")</f>
        <v/>
      </c>
      <c r="B155" t="n">
        <v>0.4672081829121541</v>
      </c>
    </row>
    <row r="156">
      <c r="A156">
        <f>HYPERLINK("https://stackoverflow.com/q/54373790", "54373790")</f>
        <v/>
      </c>
      <c r="B156" t="n">
        <v>0.2345594913714805</v>
      </c>
    </row>
    <row r="157">
      <c r="A157">
        <f>HYPERLINK("https://stackoverflow.com/q/54526634", "54526634")</f>
        <v/>
      </c>
      <c r="B157" t="n">
        <v>0.5129815745393635</v>
      </c>
    </row>
    <row r="158">
      <c r="A158">
        <f>HYPERLINK("https://stackoverflow.com/q/54532079", "54532079")</f>
        <v/>
      </c>
      <c r="B158" t="n">
        <v>0.4950331125827814</v>
      </c>
    </row>
    <row r="159">
      <c r="A159">
        <f>HYPERLINK("https://stackoverflow.com/q/54646038", "54646038")</f>
        <v/>
      </c>
      <c r="B159" t="n">
        <v>0.6522556390977443</v>
      </c>
    </row>
    <row r="160">
      <c r="A160">
        <f>HYPERLINK("https://stackoverflow.com/q/54688078", "54688078")</f>
        <v/>
      </c>
      <c r="B160" t="n">
        <v>0.4585889570552147</v>
      </c>
    </row>
    <row r="161">
      <c r="A161">
        <f>HYPERLINK("https://stackoverflow.com/q/54751381", "54751381")</f>
        <v/>
      </c>
      <c r="B161" t="n">
        <v>0.4456704497688104</v>
      </c>
    </row>
    <row r="162">
      <c r="A162">
        <f>HYPERLINK("https://stackoverflow.com/q/54884332", "54884332")</f>
        <v/>
      </c>
      <c r="B162" t="n">
        <v>0.5186274509803922</v>
      </c>
    </row>
    <row r="163">
      <c r="A163">
        <f>HYPERLINK("https://stackoverflow.com/q/54935102", "54935102")</f>
        <v/>
      </c>
      <c r="B163" t="n">
        <v>0.2283987316686484</v>
      </c>
    </row>
    <row r="164">
      <c r="A164">
        <f>HYPERLINK("https://stackoverflow.com/q/54987992", "54987992")</f>
        <v/>
      </c>
      <c r="B164" t="n">
        <v>0.5355924978687128</v>
      </c>
    </row>
    <row r="165">
      <c r="A165">
        <f>HYPERLINK("https://stackoverflow.com/q/55024778", "55024778")</f>
        <v/>
      </c>
      <c r="B165" t="n">
        <v>0.2384057971014493</v>
      </c>
    </row>
    <row r="166">
      <c r="A166">
        <f>HYPERLINK("https://stackoverflow.com/q/55118699", "55118699")</f>
        <v/>
      </c>
      <c r="B166" t="n">
        <v>0.6427855711422846</v>
      </c>
    </row>
    <row r="167">
      <c r="A167">
        <f>HYPERLINK("https://stackoverflow.com/q/55143718", "55143718")</f>
        <v/>
      </c>
      <c r="B167" t="n">
        <v>0.4015151515151517</v>
      </c>
    </row>
    <row r="168">
      <c r="A168">
        <f>HYPERLINK("https://stackoverflow.com/q/55299725", "55299725")</f>
        <v/>
      </c>
      <c r="B168" t="n">
        <v>0.2991980927611617</v>
      </c>
    </row>
    <row r="169">
      <c r="A169">
        <f>HYPERLINK("https://stackoverflow.com/q/55405120", "55405120")</f>
        <v/>
      </c>
      <c r="B169" t="n">
        <v>0.4550930161634645</v>
      </c>
    </row>
    <row r="170">
      <c r="A170">
        <f>HYPERLINK("https://stackoverflow.com/q/55426906", "55426906")</f>
        <v/>
      </c>
      <c r="B170" t="n">
        <v>0.5349604221635884</v>
      </c>
    </row>
    <row r="171">
      <c r="A171">
        <f>HYPERLINK("https://stackoverflow.com/q/55476156", "55476156")</f>
        <v/>
      </c>
      <c r="B171" t="n">
        <v>0.6454116059379218</v>
      </c>
    </row>
    <row r="172">
      <c r="A172">
        <f>HYPERLINK("https://stackoverflow.com/q/55489868", "55489868")</f>
        <v/>
      </c>
      <c r="B172" t="n">
        <v>0.4450092421441774</v>
      </c>
    </row>
    <row r="173">
      <c r="A173">
        <f>HYPERLINK("https://stackoverflow.com/q/55740306", "55740306")</f>
        <v/>
      </c>
      <c r="B173" t="n">
        <v>0.4095881595881596</v>
      </c>
    </row>
    <row r="174">
      <c r="A174">
        <f>HYPERLINK("https://stackoverflow.com/q/55764425", "55764425")</f>
        <v/>
      </c>
      <c r="B174" t="n">
        <v>0.4415492957746479</v>
      </c>
    </row>
    <row r="175">
      <c r="A175">
        <f>HYPERLINK("https://stackoverflow.com/q/55794490", "55794490")</f>
        <v/>
      </c>
      <c r="B175" t="n">
        <v>0.4938878950506858</v>
      </c>
    </row>
    <row r="176">
      <c r="A176">
        <f>HYPERLINK("https://stackoverflow.com/q/55847405", "55847405")</f>
        <v/>
      </c>
      <c r="B176" t="n">
        <v>0.3967444120505345</v>
      </c>
    </row>
    <row r="177">
      <c r="A177">
        <f>HYPERLINK("https://stackoverflow.com/q/55870883", "55870883")</f>
        <v/>
      </c>
      <c r="B177" t="n">
        <v>0.2883631713554988</v>
      </c>
    </row>
    <row r="178">
      <c r="A178">
        <f>HYPERLINK("https://stackoverflow.com/q/55881794", "55881794")</f>
        <v/>
      </c>
      <c r="B178" t="n">
        <v>0.3248663101604278</v>
      </c>
    </row>
    <row r="179">
      <c r="A179">
        <f>HYPERLINK("https://stackoverflow.com/q/55958319", "55958319")</f>
        <v/>
      </c>
      <c r="B179" t="n">
        <v>0.3391472868217055</v>
      </c>
    </row>
    <row r="180">
      <c r="A180">
        <f>HYPERLINK("https://stackoverflow.com/q/55967992", "55967992")</f>
        <v/>
      </c>
      <c r="B180" t="n">
        <v>0.364772103239978</v>
      </c>
    </row>
    <row r="181">
      <c r="A181">
        <f>HYPERLINK("https://stackoverflow.com/q/56001929", "56001929")</f>
        <v/>
      </c>
      <c r="B181" t="n">
        <v>0.5608419838523646</v>
      </c>
    </row>
    <row r="182">
      <c r="A182">
        <f>HYPERLINK("https://stackoverflow.com/q/56033799", "56033799")</f>
        <v/>
      </c>
      <c r="B182" t="n">
        <v>0.3324858757062147</v>
      </c>
    </row>
    <row r="183">
      <c r="A183">
        <f>HYPERLINK("https://stackoverflow.com/q/56072556", "56072556")</f>
        <v/>
      </c>
      <c r="B183" t="n">
        <v>0.7516260162601627</v>
      </c>
    </row>
    <row r="184">
      <c r="A184">
        <f>HYPERLINK("https://stackoverflow.com/q/56162698", "56162698")</f>
        <v/>
      </c>
      <c r="B184" t="n">
        <v>0.3577348066298342</v>
      </c>
    </row>
    <row r="185">
      <c r="A185">
        <f>HYPERLINK("https://stackoverflow.com/q/56166973", "56166973")</f>
        <v/>
      </c>
      <c r="B185" t="n">
        <v>0.2749169435215947</v>
      </c>
    </row>
    <row r="186">
      <c r="A186">
        <f>HYPERLINK("https://stackoverflow.com/q/56183981", "56183981")</f>
        <v/>
      </c>
      <c r="B186" t="n">
        <v>0.4512278308321965</v>
      </c>
    </row>
    <row r="187">
      <c r="A187">
        <f>HYPERLINK("https://stackoverflow.com/q/56227348", "56227348")</f>
        <v/>
      </c>
      <c r="B187" t="n">
        <v>0.6113861386138613</v>
      </c>
    </row>
    <row r="188">
      <c r="A188">
        <f>HYPERLINK("https://stackoverflow.com/q/56264549", "56264549")</f>
        <v/>
      </c>
      <c r="B188" t="n">
        <v>0.5096314907872697</v>
      </c>
    </row>
    <row r="189">
      <c r="A189">
        <f>HYPERLINK("https://stackoverflow.com/q/56271708", "56271708")</f>
        <v/>
      </c>
      <c r="B189" t="n">
        <v>0.4636258660508084</v>
      </c>
    </row>
    <row r="190">
      <c r="A190">
        <f>HYPERLINK("https://stackoverflow.com/q/56430977", "56430977")</f>
        <v/>
      </c>
      <c r="B190" t="n">
        <v>0.3709039548022598</v>
      </c>
    </row>
    <row r="191">
      <c r="A191">
        <f>HYPERLINK("https://stackoverflow.com/q/56599145", "56599145")</f>
        <v/>
      </c>
      <c r="B191" t="n">
        <v>0.5094752186588921</v>
      </c>
    </row>
    <row r="192">
      <c r="A192">
        <f>HYPERLINK("https://stackoverflow.com/q/56701895", "56701895")</f>
        <v/>
      </c>
      <c r="B192" t="n">
        <v>0.5362985685071575</v>
      </c>
    </row>
    <row r="193">
      <c r="A193">
        <f>HYPERLINK("https://stackoverflow.com/q/56717423", "56717423")</f>
        <v/>
      </c>
      <c r="B193" t="n">
        <v>0.3044041450777202</v>
      </c>
    </row>
    <row r="194">
      <c r="A194">
        <f>HYPERLINK("https://stackoverflow.com/q/56742705", "56742705")</f>
        <v/>
      </c>
      <c r="B194" t="n">
        <v>0.4266712141882674</v>
      </c>
    </row>
    <row r="195">
      <c r="A195">
        <f>HYPERLINK("https://stackoverflow.com/q/56757229", "56757229")</f>
        <v/>
      </c>
      <c r="B195" t="n">
        <v>0.3312734082397004</v>
      </c>
    </row>
    <row r="196">
      <c r="A196">
        <f>HYPERLINK("https://stackoverflow.com/q/56781139", "56781139")</f>
        <v/>
      </c>
      <c r="B196" t="n">
        <v>0.6761311172668513</v>
      </c>
    </row>
    <row r="197">
      <c r="A197">
        <f>HYPERLINK("https://stackoverflow.com/q/56892999", "56892999")</f>
        <v/>
      </c>
      <c r="B197" t="n">
        <v>0.7334437086092714</v>
      </c>
    </row>
    <row r="198">
      <c r="A198">
        <f>HYPERLINK("https://stackoverflow.com/q/56896965", "56896965")</f>
        <v/>
      </c>
      <c r="B198" t="n">
        <v>0.3021739130434782</v>
      </c>
    </row>
    <row r="199">
      <c r="A199">
        <f>HYPERLINK("https://stackoverflow.com/q/56958594", "56958594")</f>
        <v/>
      </c>
      <c r="B199" t="n">
        <v>0.3444645006016848</v>
      </c>
    </row>
    <row r="200">
      <c r="A200">
        <f>HYPERLINK("https://stackoverflow.com/q/56983444", "56983444")</f>
        <v/>
      </c>
      <c r="B200" t="n">
        <v>0.5492633517495396</v>
      </c>
    </row>
    <row r="201">
      <c r="A201">
        <f>HYPERLINK("https://stackoverflow.com/q/57012762", "57012762")</f>
        <v/>
      </c>
      <c r="B201" t="n">
        <v>0.2851758793969849</v>
      </c>
    </row>
    <row r="202">
      <c r="A202">
        <f>HYPERLINK("https://stackoverflow.com/q/57062051", "57062051")</f>
        <v/>
      </c>
      <c r="B202" t="n">
        <v>0.4920270860637833</v>
      </c>
    </row>
    <row r="203">
      <c r="A203">
        <f>HYPERLINK("https://stackoverflow.com/q/57143256", "57143256")</f>
        <v/>
      </c>
      <c r="B203" t="n">
        <v>0.3315347721822541</v>
      </c>
    </row>
    <row r="204">
      <c r="A204">
        <f>HYPERLINK("https://stackoverflow.com/q/57193780", "57193780")</f>
        <v/>
      </c>
      <c r="B204" t="n">
        <v>0.4434604904632153</v>
      </c>
    </row>
    <row r="205">
      <c r="A205">
        <f>HYPERLINK("https://stackoverflow.com/q/57207120", "57207120")</f>
        <v/>
      </c>
      <c r="B205" t="n">
        <v>0.3548780487804878</v>
      </c>
    </row>
    <row r="206">
      <c r="A206">
        <f>HYPERLINK("https://stackoverflow.com/q/57235975", "57235975")</f>
        <v/>
      </c>
      <c r="B206" t="n">
        <v>0.3137681159420289</v>
      </c>
    </row>
    <row r="207">
      <c r="A207">
        <f>HYPERLINK("https://stackoverflow.com/q/57290189", "57290189")</f>
        <v/>
      </c>
      <c r="B207" t="n">
        <v>0.4287564766839378</v>
      </c>
    </row>
    <row r="208">
      <c r="A208">
        <f>HYPERLINK("https://stackoverflow.com/q/57315003", "57315003")</f>
        <v/>
      </c>
      <c r="B208" t="n">
        <v>0.5400670322973796</v>
      </c>
    </row>
    <row r="209">
      <c r="A209">
        <f>HYPERLINK("https://stackoverflow.com/q/57322919", "57322919")</f>
        <v/>
      </c>
      <c r="B209" t="n">
        <v>0.3803972366148533</v>
      </c>
    </row>
    <row r="210">
      <c r="A210">
        <f>HYPERLINK("https://stackoverflow.com/q/57325266", "57325266")</f>
        <v/>
      </c>
      <c r="B210" t="n">
        <v>0.3197674418604651</v>
      </c>
    </row>
    <row r="211">
      <c r="A211">
        <f>HYPERLINK("https://stackoverflow.com/q/57398849", "57398849")</f>
        <v/>
      </c>
      <c r="B211" t="n">
        <v>0.5816430020283977</v>
      </c>
    </row>
    <row r="212">
      <c r="A212">
        <f>HYPERLINK("https://stackoverflow.com/q/57425460", "57425460")</f>
        <v/>
      </c>
      <c r="B212" t="n">
        <v>0.5375776397515529</v>
      </c>
    </row>
    <row r="213">
      <c r="A213">
        <f>HYPERLINK("https://stackoverflow.com/q/57519657", "57519657")</f>
        <v/>
      </c>
      <c r="B213" t="n">
        <v>0.5746376811594203</v>
      </c>
    </row>
    <row r="214">
      <c r="A214">
        <f>HYPERLINK("https://stackoverflow.com/q/57563207", "57563207")</f>
        <v/>
      </c>
      <c r="B214" t="n">
        <v>0.4182027649769586</v>
      </c>
    </row>
    <row r="215">
      <c r="A215">
        <f>HYPERLINK("https://stackoverflow.com/q/57602539", "57602539")</f>
        <v/>
      </c>
      <c r="B215" t="n">
        <v>0.4676004527447651</v>
      </c>
    </row>
    <row r="216">
      <c r="A216">
        <f>HYPERLINK("https://stackoverflow.com/q/57894957", "57894957")</f>
        <v/>
      </c>
      <c r="B216" t="n">
        <v>0.3991228070175439</v>
      </c>
    </row>
    <row r="217">
      <c r="A217">
        <f>HYPERLINK("https://stackoverflow.com/q/57895348", "57895348")</f>
        <v/>
      </c>
      <c r="B217" t="n">
        <v>0.5154028436018957</v>
      </c>
    </row>
    <row r="218">
      <c r="A218">
        <f>HYPERLINK("https://stackoverflow.com/q/58025822", "58025822")</f>
        <v/>
      </c>
      <c r="B218" t="n">
        <v>0.526897689768977</v>
      </c>
    </row>
    <row r="219">
      <c r="A219">
        <f>HYPERLINK("https://stackoverflow.com/q/58036007", "58036007")</f>
        <v/>
      </c>
      <c r="B219" t="n">
        <v>0.3970985155195682</v>
      </c>
    </row>
    <row r="220">
      <c r="A220">
        <f>HYPERLINK("https://stackoverflow.com/q/58232113", "58232113")</f>
        <v/>
      </c>
      <c r="B220" t="n">
        <v>0.3676470588235294</v>
      </c>
    </row>
    <row r="221">
      <c r="A221">
        <f>HYPERLINK("https://stackoverflow.com/q/58378119", "58378119")</f>
        <v/>
      </c>
      <c r="B221" t="n">
        <v>0.7353658536585366</v>
      </c>
    </row>
    <row r="222">
      <c r="A222">
        <f>HYPERLINK("https://stackoverflow.com/q/58384037", "58384037")</f>
        <v/>
      </c>
      <c r="B222" t="n">
        <v>0.4755985267034991</v>
      </c>
    </row>
    <row r="223">
      <c r="A223">
        <f>HYPERLINK("https://stackoverflow.com/q/58400948", "58400948")</f>
        <v/>
      </c>
      <c r="B223" t="n">
        <v>0.5318753573470555</v>
      </c>
    </row>
    <row r="224">
      <c r="A224">
        <f>HYPERLINK("https://stackoverflow.com/q/58418959", "58418959")</f>
        <v/>
      </c>
      <c r="B224" t="n">
        <v>0.3566481994459834</v>
      </c>
    </row>
    <row r="225">
      <c r="A225">
        <f>HYPERLINK("https://stackoverflow.com/q/58435535", "58435535")</f>
        <v/>
      </c>
      <c r="B225" t="n">
        <v>0.5072684246112239</v>
      </c>
    </row>
    <row r="226">
      <c r="A226">
        <f>HYPERLINK("https://stackoverflow.com/q/58488958", "58488958")</f>
        <v/>
      </c>
      <c r="B226" t="n">
        <v>0.6258043758043758</v>
      </c>
    </row>
    <row r="227">
      <c r="A227">
        <f>HYPERLINK("https://stackoverflow.com/q/58561304", "58561304")</f>
        <v/>
      </c>
      <c r="B227" t="n">
        <v>0.4817880794701986</v>
      </c>
    </row>
    <row r="228">
      <c r="A228">
        <f>HYPERLINK("https://stackoverflow.com/q/58594685", "58594685")</f>
        <v/>
      </c>
      <c r="B228" t="n">
        <v>0.4573490813648294</v>
      </c>
    </row>
    <row r="229">
      <c r="A229">
        <f>HYPERLINK("https://stackoverflow.com/q/58609888", "58609888")</f>
        <v/>
      </c>
      <c r="B229" t="n">
        <v>0.5351239669421487</v>
      </c>
    </row>
    <row r="230">
      <c r="A230">
        <f>HYPERLINK("https://stackoverflow.com/q/58628659", "58628659")</f>
        <v/>
      </c>
      <c r="B230" t="n">
        <v>0.4028301886792454</v>
      </c>
    </row>
    <row r="231">
      <c r="A231">
        <f>HYPERLINK("https://stackoverflow.com/q/58629272", "58629272")</f>
        <v/>
      </c>
      <c r="B231" t="n">
        <v>0.4917074497009244</v>
      </c>
    </row>
    <row r="232">
      <c r="A232">
        <f>HYPERLINK("https://stackoverflow.com/q/58632765", "58632765")</f>
        <v/>
      </c>
      <c r="B232" t="n">
        <v>0.2125368731563422</v>
      </c>
    </row>
    <row r="233">
      <c r="A233">
        <f>HYPERLINK("https://stackoverflow.com/q/58646976", "58646976")</f>
        <v/>
      </c>
      <c r="B233" t="n">
        <v>0.3648622429181219</v>
      </c>
    </row>
    <row r="234">
      <c r="A234">
        <f>HYPERLINK("https://stackoverflow.com/q/58647180", "58647180")</f>
        <v/>
      </c>
      <c r="B234" t="n">
        <v>0.5877997179125528</v>
      </c>
    </row>
    <row r="235">
      <c r="A235">
        <f>HYPERLINK("https://stackoverflow.com/q/58657618", "58657618")</f>
        <v/>
      </c>
      <c r="B235" t="n">
        <v>0.6287878787878789</v>
      </c>
    </row>
    <row r="236">
      <c r="A236">
        <f>HYPERLINK("https://stackoverflow.com/q/58701204", "58701204")</f>
        <v/>
      </c>
      <c r="B236" t="n">
        <v>0.3328135828135828</v>
      </c>
    </row>
    <row r="237">
      <c r="A237">
        <f>HYPERLINK("https://stackoverflow.com/q/58719818", "58719818")</f>
        <v/>
      </c>
      <c r="B237" t="n">
        <v>0.3405947441217152</v>
      </c>
    </row>
    <row r="238">
      <c r="A238">
        <f>HYPERLINK("https://stackoverflow.com/q/58736620", "58736620")</f>
        <v/>
      </c>
      <c r="B238" t="n">
        <v>0.4869668246445498</v>
      </c>
    </row>
    <row r="239">
      <c r="A239">
        <f>HYPERLINK("https://stackoverflow.com/q/58739353", "58739353")</f>
        <v/>
      </c>
      <c r="B239" t="n">
        <v>0.3776190476190476</v>
      </c>
    </row>
    <row r="240">
      <c r="A240">
        <f>HYPERLINK("https://stackoverflow.com/q/58822568", "58822568")</f>
        <v/>
      </c>
      <c r="B240" t="n">
        <v>0.3418635170603674</v>
      </c>
    </row>
    <row r="241">
      <c r="A241">
        <f>HYPERLINK("https://stackoverflow.com/q/58861624", "58861624")</f>
        <v/>
      </c>
      <c r="B241" t="n">
        <v>0.4995238095238096</v>
      </c>
    </row>
    <row r="242">
      <c r="A242">
        <f>HYPERLINK("https://stackoverflow.com/q/58867261", "58867261")</f>
        <v/>
      </c>
      <c r="B242" t="n">
        <v>0.3187438180019782</v>
      </c>
    </row>
    <row r="243">
      <c r="A243">
        <f>HYPERLINK("https://stackoverflow.com/q/58869893", "58869893")</f>
        <v/>
      </c>
      <c r="B243" t="n">
        <v>0.3374213836477989</v>
      </c>
    </row>
    <row r="244">
      <c r="A244">
        <f>HYPERLINK("https://stackoverflow.com/q/59050535", "59050535")</f>
        <v/>
      </c>
      <c r="B244" t="n">
        <v>0.4645899893503726</v>
      </c>
    </row>
    <row r="245">
      <c r="A245">
        <f>HYPERLINK("https://stackoverflow.com/q/59149471", "59149471")</f>
        <v/>
      </c>
      <c r="B245" t="n">
        <v>0.5571625344352618</v>
      </c>
    </row>
    <row r="246">
      <c r="A246">
        <f>HYPERLINK("https://stackoverflow.com/q/59212486", "59212486")</f>
        <v/>
      </c>
      <c r="B246" t="n">
        <v>0.5050607287449395</v>
      </c>
    </row>
    <row r="247">
      <c r="A247">
        <f>HYPERLINK("https://stackoverflow.com/q/59294324", "59294324")</f>
        <v/>
      </c>
      <c r="B247" t="n">
        <v>0.4726844148641154</v>
      </c>
    </row>
    <row r="248">
      <c r="A248">
        <f>HYPERLINK("https://stackoverflow.com/q/59320260", "59320260")</f>
        <v/>
      </c>
      <c r="B248" t="n">
        <v>0.7115728328865057</v>
      </c>
    </row>
    <row r="249">
      <c r="A249">
        <f>HYPERLINK("https://stackoverflow.com/q/59322618", "59322618")</f>
        <v/>
      </c>
      <c r="B249" t="n">
        <v>0.5343601895734598</v>
      </c>
    </row>
    <row r="250">
      <c r="A250">
        <f>HYPERLINK("https://stackoverflow.com/q/59399933", "59399933")</f>
        <v/>
      </c>
      <c r="B250" t="n">
        <v>0.7407801418439717</v>
      </c>
    </row>
    <row r="251">
      <c r="A251">
        <f>HYPERLINK("https://stackoverflow.com/q/59454538", "59454538")</f>
        <v/>
      </c>
      <c r="B251" t="n">
        <v>0.358167770419426</v>
      </c>
    </row>
    <row r="252">
      <c r="A252">
        <f>HYPERLINK("https://stackoverflow.com/q/59548023", "59548023")</f>
        <v/>
      </c>
      <c r="B252" t="n">
        <v>0.5177966101694914</v>
      </c>
    </row>
    <row r="253">
      <c r="A253">
        <f>HYPERLINK("https://stackoverflow.com/q/59677599", "59677599")</f>
        <v/>
      </c>
      <c r="B253" t="n">
        <v>0.3782642089093702</v>
      </c>
    </row>
    <row r="254">
      <c r="A254">
        <f>HYPERLINK("https://stackoverflow.com/q/59683644", "59683644")</f>
        <v/>
      </c>
      <c r="B254" t="n">
        <v>0.285598705501618</v>
      </c>
    </row>
    <row r="255">
      <c r="A255">
        <f>HYPERLINK("https://stackoverflow.com/q/59719707", "59719707")</f>
        <v/>
      </c>
      <c r="B255" t="n">
        <v>0.5080794090489382</v>
      </c>
    </row>
    <row r="256">
      <c r="A256">
        <f>HYPERLINK("https://stackoverflow.com/q/59720097", "59720097")</f>
        <v/>
      </c>
      <c r="B256" t="n">
        <v>0.6091194968553462</v>
      </c>
    </row>
    <row r="257">
      <c r="A257">
        <f>HYPERLINK("https://stackoverflow.com/q/59738152", "59738152")</f>
        <v/>
      </c>
      <c r="B257" t="n">
        <v>0.2783687943262411</v>
      </c>
    </row>
    <row r="258">
      <c r="A258">
        <f>HYPERLINK("https://stackoverflow.com/q/59748089", "59748089")</f>
        <v/>
      </c>
      <c r="B258" t="n">
        <v>0.3824110671936759</v>
      </c>
    </row>
    <row r="259">
      <c r="A259">
        <f>HYPERLINK("https://stackoverflow.com/q/60168463", "60168463")</f>
        <v/>
      </c>
      <c r="B259" t="n">
        <v>0.2947585394581862</v>
      </c>
    </row>
    <row r="260">
      <c r="A260">
        <f>HYPERLINK("https://stackoverflow.com/q/60177700", "60177700")</f>
        <v/>
      </c>
      <c r="B260" t="n">
        <v>0.5421568627450981</v>
      </c>
    </row>
    <row r="261">
      <c r="A261">
        <f>HYPERLINK("https://stackoverflow.com/q/60209158", "60209158")</f>
        <v/>
      </c>
      <c r="B261" t="n">
        <v>0.26085776330076</v>
      </c>
    </row>
    <row r="262">
      <c r="A262">
        <f>HYPERLINK("https://stackoverflow.com/q/60862896", "60862896")</f>
        <v/>
      </c>
      <c r="B262" t="n">
        <v>0.4656862745098039</v>
      </c>
    </row>
    <row r="263">
      <c r="A263">
        <f>HYPERLINK("https://stackoverflow.com/q/61268147", "61268147")</f>
        <v/>
      </c>
      <c r="B263" t="n">
        <v>0.6567758071850839</v>
      </c>
    </row>
    <row r="264">
      <c r="A264">
        <f>HYPERLINK("https://stackoverflow.com/q/61405883", "61405883")</f>
        <v/>
      </c>
      <c r="B264" t="n">
        <v>0.4865356622998545</v>
      </c>
    </row>
    <row r="265">
      <c r="A265">
        <f>HYPERLINK("https://stackoverflow.com/q/61443240", "61443240")</f>
        <v/>
      </c>
      <c r="B265" t="n">
        <v>0.4154259718775848</v>
      </c>
    </row>
    <row r="266">
      <c r="A266">
        <f>HYPERLINK("https://stackoverflow.com/q/61642560", "61642560")</f>
        <v/>
      </c>
      <c r="B266" t="n">
        <v>0.4016587677725119</v>
      </c>
    </row>
    <row r="267">
      <c r="A267">
        <f>HYPERLINK("https://stackoverflow.com/q/61659007", "61659007")</f>
        <v/>
      </c>
      <c r="B267" t="n">
        <v>0.7499999999999998</v>
      </c>
    </row>
    <row r="268">
      <c r="A268">
        <f>HYPERLINK("https://stackoverflow.com/q/61903819", "61903819")</f>
        <v/>
      </c>
      <c r="B268" t="n">
        <v>0.2443396226415095</v>
      </c>
    </row>
    <row r="269">
      <c r="A269">
        <f>HYPERLINK("https://stackoverflow.com/q/61950117", "61950117")</f>
        <v/>
      </c>
      <c r="B269" t="n">
        <v>0.3493883792048929</v>
      </c>
    </row>
    <row r="270">
      <c r="A270">
        <f>HYPERLINK("https://stackoverflow.com/q/61983642", "61983642")</f>
        <v/>
      </c>
      <c r="B270" t="n">
        <v>0.7562611806797853</v>
      </c>
    </row>
    <row r="271">
      <c r="A271">
        <f>HYPERLINK("https://stackoverflow.com/q/62049277", "62049277")</f>
        <v/>
      </c>
      <c r="B271" t="n">
        <v>0.3973829201101928</v>
      </c>
    </row>
    <row r="272">
      <c r="A272">
        <f>HYPERLINK("https://stackoverflow.com/q/62075536", "62075536")</f>
        <v/>
      </c>
      <c r="B272" t="n">
        <v>0.3037124802527646</v>
      </c>
    </row>
    <row r="273">
      <c r="A273">
        <f>HYPERLINK("https://stackoverflow.com/q/62103461", "62103461")</f>
        <v/>
      </c>
      <c r="B273" t="n">
        <v>0.2350574712643679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