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HYPERLINK("https://stackoverflow.com/q/10042002", "10042002")</f>
        <v/>
      </c>
      <c r="B2" t="n">
        <v>0.5017241379310344</v>
      </c>
    </row>
    <row r="3">
      <c r="A3">
        <f>HYPERLINK("https://stackoverflow.com/q/10476572", "10476572")</f>
        <v/>
      </c>
      <c r="B3" t="n">
        <v>0.4554120541205413</v>
      </c>
    </row>
    <row r="4">
      <c r="A4">
        <f>HYPERLINK("https://stackoverflow.com/q/13056153", "13056153")</f>
        <v/>
      </c>
      <c r="B4" t="n">
        <v>0.3503861003861004</v>
      </c>
    </row>
    <row r="5">
      <c r="A5">
        <f>HYPERLINK("https://stackoverflow.com/q/15006547", "15006547")</f>
        <v/>
      </c>
      <c r="B5" t="n">
        <v>0.538770053475936</v>
      </c>
    </row>
    <row r="6">
      <c r="A6">
        <f>HYPERLINK("https://stackoverflow.com/q/15580847", "15580847")</f>
        <v/>
      </c>
      <c r="B6" t="n">
        <v>0.2584210526315791</v>
      </c>
    </row>
    <row r="7">
      <c r="A7">
        <f>HYPERLINK("https://stackoverflow.com/q/16163032", "16163032")</f>
        <v/>
      </c>
      <c r="B7" t="n">
        <v>0.5819148936170213</v>
      </c>
    </row>
    <row r="8">
      <c r="A8">
        <f>HYPERLINK("https://stackoverflow.com/q/18557198", "18557198")</f>
        <v/>
      </c>
      <c r="B8" t="n">
        <v>0.7240202553940994</v>
      </c>
    </row>
    <row r="9">
      <c r="A9">
        <f>HYPERLINK("https://stackoverflow.com/q/19654786", "19654786")</f>
        <v/>
      </c>
      <c r="B9" t="n">
        <v>0.3321812596006144</v>
      </c>
    </row>
    <row r="10">
      <c r="A10">
        <f>HYPERLINK("https://stackoverflow.com/q/22008343", "22008343")</f>
        <v/>
      </c>
      <c r="B10" t="n">
        <v>0.4186390532544378</v>
      </c>
    </row>
    <row r="11">
      <c r="A11">
        <f>HYPERLINK("https://stackoverflow.com/q/27424312", "27424312")</f>
        <v/>
      </c>
      <c r="B11" t="n">
        <v>0.3454773869346734</v>
      </c>
    </row>
    <row r="12">
      <c r="A12">
        <f>HYPERLINK("https://stackoverflow.com/q/27748865", "27748865")</f>
        <v/>
      </c>
      <c r="B12" t="n">
        <v>0.5331765935214211</v>
      </c>
    </row>
    <row r="13">
      <c r="A13">
        <f>HYPERLINK("https://stackoverflow.com/q/27793944", "27793944")</f>
        <v/>
      </c>
      <c r="B13" t="n">
        <v>0.3961675579322638</v>
      </c>
    </row>
    <row r="14">
      <c r="A14">
        <f>HYPERLINK("https://stackoverflow.com/q/28259325", "28259325")</f>
        <v/>
      </c>
      <c r="B14" t="n">
        <v>0.433651804670913</v>
      </c>
    </row>
    <row r="15">
      <c r="A15">
        <f>HYPERLINK("https://stackoverflow.com/q/29658339", "29658339")</f>
        <v/>
      </c>
      <c r="B15" t="n">
        <v>0.4880952380952382</v>
      </c>
    </row>
    <row r="16">
      <c r="A16">
        <f>HYPERLINK("https://stackoverflow.com/q/29800320", "29800320")</f>
        <v/>
      </c>
      <c r="B16" t="n">
        <v>0.6821872015281758</v>
      </c>
    </row>
    <row r="17">
      <c r="A17">
        <f>HYPERLINK("https://stackoverflow.com/q/31052944", "31052944")</f>
        <v/>
      </c>
      <c r="B17" t="n">
        <v>0.6023809523809526</v>
      </c>
    </row>
    <row r="18">
      <c r="A18">
        <f>HYPERLINK("https://stackoverflow.com/q/31101619", "31101619")</f>
        <v/>
      </c>
      <c r="B18" t="n">
        <v>0.4535897435897437</v>
      </c>
    </row>
    <row r="19">
      <c r="A19">
        <f>HYPERLINK("https://stackoverflow.com/q/31116437", "31116437")</f>
        <v/>
      </c>
      <c r="B19" t="n">
        <v>0.5077597840755737</v>
      </c>
    </row>
    <row r="20">
      <c r="A20">
        <f>HYPERLINK("https://stackoverflow.com/q/31386733", "31386733")</f>
        <v/>
      </c>
      <c r="B20" t="n">
        <v>0.3422023182297155</v>
      </c>
    </row>
    <row r="21">
      <c r="A21">
        <f>HYPERLINK("https://stackoverflow.com/q/31794085", "31794085")</f>
        <v/>
      </c>
      <c r="B21" t="n">
        <v>0.8038573508005822</v>
      </c>
    </row>
    <row r="22">
      <c r="A22">
        <f>HYPERLINK("https://stackoverflow.com/q/32791968", "32791968")</f>
        <v/>
      </c>
      <c r="B22" t="n">
        <v>0.6036723163841806</v>
      </c>
    </row>
    <row r="23">
      <c r="A23">
        <f>HYPERLINK("https://stackoverflow.com/q/32833023", "32833023")</f>
        <v/>
      </c>
      <c r="B23" t="n">
        <v>0.3114035087719298</v>
      </c>
    </row>
    <row r="24">
      <c r="A24">
        <f>HYPERLINK("https://stackoverflow.com/q/34679862", "34679862")</f>
        <v/>
      </c>
      <c r="B24" t="n">
        <v>0.5155172413793103</v>
      </c>
    </row>
    <row r="25">
      <c r="A25">
        <f>HYPERLINK("https://stackoverflow.com/q/36693712", "36693712")</f>
        <v/>
      </c>
      <c r="B25" t="n">
        <v>0.3938389788905253</v>
      </c>
    </row>
    <row r="26">
      <c r="A26">
        <f>HYPERLINK("https://stackoverflow.com/q/37604407", "37604407")</f>
        <v/>
      </c>
      <c r="B26" t="n">
        <v>0.4095092024539876</v>
      </c>
    </row>
    <row r="27">
      <c r="A27">
        <f>HYPERLINK("https://stackoverflow.com/q/37707699", "37707699")</f>
        <v/>
      </c>
      <c r="B27" t="n">
        <v>0.8178391959798994</v>
      </c>
    </row>
    <row r="28">
      <c r="A28">
        <f>HYPERLINK("https://stackoverflow.com/q/38866325", "38866325")</f>
        <v/>
      </c>
      <c r="B28" t="n">
        <v>0.4914634146341464</v>
      </c>
    </row>
    <row r="29">
      <c r="A29">
        <f>HYPERLINK("https://stackoverflow.com/q/39488461", "39488461")</f>
        <v/>
      </c>
      <c r="B29" t="n">
        <v>0.2754110612855007</v>
      </c>
    </row>
    <row r="30">
      <c r="A30">
        <f>HYPERLINK("https://stackoverflow.com/q/40934677", "40934677")</f>
        <v/>
      </c>
      <c r="B30" t="n">
        <v>0.6103936039360394</v>
      </c>
    </row>
    <row r="31">
      <c r="A31">
        <f>HYPERLINK("https://stackoverflow.com/q/41803929", "41803929")</f>
        <v/>
      </c>
      <c r="B31" t="n">
        <v>0.4254729288975865</v>
      </c>
    </row>
    <row r="32">
      <c r="A32">
        <f>HYPERLINK("https://stackoverflow.com/q/41881534", "41881534")</f>
        <v/>
      </c>
      <c r="B32" t="n">
        <v>0.3706581352833638</v>
      </c>
    </row>
    <row r="33">
      <c r="A33">
        <f>HYPERLINK("https://stackoverflow.com/q/41983737", "41983737")</f>
        <v/>
      </c>
      <c r="B33" t="n">
        <v>0.685045317220544</v>
      </c>
    </row>
    <row r="34">
      <c r="A34">
        <f>HYPERLINK("https://stackoverflow.com/q/41984603", "41984603")</f>
        <v/>
      </c>
      <c r="B34" t="n">
        <v>0.2871819960861057</v>
      </c>
    </row>
    <row r="35">
      <c r="A35">
        <f>HYPERLINK("https://stackoverflow.com/q/42295539", "42295539")</f>
        <v/>
      </c>
      <c r="B35" t="n">
        <v>0.708930276981853</v>
      </c>
    </row>
    <row r="36">
      <c r="A36">
        <f>HYPERLINK("https://stackoverflow.com/q/42305224", "42305224")</f>
        <v/>
      </c>
      <c r="B36" t="n">
        <v>0.3832518337408313</v>
      </c>
    </row>
    <row r="37">
      <c r="A37">
        <f>HYPERLINK("https://stackoverflow.com/q/42405004", "42405004")</f>
        <v/>
      </c>
      <c r="B37" t="n">
        <v>0.2963659147869674</v>
      </c>
    </row>
    <row r="38">
      <c r="A38">
        <f>HYPERLINK("https://stackoverflow.com/q/42647054", "42647054")</f>
        <v/>
      </c>
      <c r="B38" t="n">
        <v>0.477788279773157</v>
      </c>
    </row>
    <row r="39">
      <c r="A39">
        <f>HYPERLINK("https://stackoverflow.com/q/42739284", "42739284")</f>
        <v/>
      </c>
      <c r="B39" t="n">
        <v>0.5684338184338185</v>
      </c>
    </row>
    <row r="40">
      <c r="A40">
        <f>HYPERLINK("https://stackoverflow.com/q/42938295", "42938295")</f>
        <v/>
      </c>
      <c r="B40" t="n">
        <v>0.5929890848026869</v>
      </c>
    </row>
    <row r="41">
      <c r="A41">
        <f>HYPERLINK("https://stackoverflow.com/q/42996482", "42996482")</f>
        <v/>
      </c>
      <c r="B41" t="n">
        <v>0.2723692501575299</v>
      </c>
    </row>
    <row r="42">
      <c r="A42">
        <f>HYPERLINK("https://stackoverflow.com/q/43007141", "43007141")</f>
        <v/>
      </c>
      <c r="B42" t="n">
        <v>0.3369565217391304</v>
      </c>
    </row>
    <row r="43">
      <c r="A43">
        <f>HYPERLINK("https://stackoverflow.com/q/43097927", "43097927")</f>
        <v/>
      </c>
      <c r="B43" t="n">
        <v>0.5516046681254558</v>
      </c>
    </row>
    <row r="44">
      <c r="A44">
        <f>HYPERLINK("https://stackoverflow.com/q/43646460", "43646460")</f>
        <v/>
      </c>
      <c r="B44" t="n">
        <v>0.6022267206477733</v>
      </c>
    </row>
    <row r="45">
      <c r="A45">
        <f>HYPERLINK("https://stackoverflow.com/q/43667724", "43667724")</f>
        <v/>
      </c>
      <c r="B45" t="n">
        <v>0.3931570109151973</v>
      </c>
    </row>
    <row r="46">
      <c r="A46">
        <f>HYPERLINK("https://stackoverflow.com/q/43725028", "43725028")</f>
        <v/>
      </c>
      <c r="B46" t="n">
        <v>0.4411285061969994</v>
      </c>
    </row>
    <row r="47">
      <c r="A47">
        <f>HYPERLINK("https://stackoverflow.com/q/43764771", "43764771")</f>
        <v/>
      </c>
      <c r="B47" t="n">
        <v>0.4704030226700253</v>
      </c>
    </row>
    <row r="48">
      <c r="A48">
        <f>HYPERLINK("https://stackoverflow.com/q/43908577", "43908577")</f>
        <v/>
      </c>
      <c r="B48" t="n">
        <v>0.3350202429149798</v>
      </c>
    </row>
    <row r="49">
      <c r="A49">
        <f>HYPERLINK("https://stackoverflow.com/q/43924709", "43924709")</f>
        <v/>
      </c>
      <c r="B49" t="n">
        <v>0.6270764119601329</v>
      </c>
    </row>
    <row r="50">
      <c r="A50">
        <f>HYPERLINK("https://stackoverflow.com/q/43947704", "43947704")</f>
        <v/>
      </c>
      <c r="B50" t="n">
        <v>0.4258241758241759</v>
      </c>
    </row>
    <row r="51">
      <c r="A51">
        <f>HYPERLINK("https://stackoverflow.com/q/44073389", "44073389")</f>
        <v/>
      </c>
      <c r="B51" t="n">
        <v>0.4730971128608924</v>
      </c>
    </row>
    <row r="52">
      <c r="A52">
        <f>HYPERLINK("https://stackoverflow.com/q/44076048", "44076048")</f>
        <v/>
      </c>
      <c r="B52" t="n">
        <v>0.774390243902439</v>
      </c>
    </row>
    <row r="53">
      <c r="A53">
        <f>HYPERLINK("https://stackoverflow.com/q/44165995", "44165995")</f>
        <v/>
      </c>
      <c r="B53" t="n">
        <v>0.4339186691312385</v>
      </c>
    </row>
    <row r="54">
      <c r="A54">
        <f>HYPERLINK("https://stackoverflow.com/q/44267405", "44267405")</f>
        <v/>
      </c>
      <c r="B54" t="n">
        <v>0.2832480818414322</v>
      </c>
    </row>
    <row r="55">
      <c r="A55">
        <f>HYPERLINK("https://stackoverflow.com/q/44272066", "44272066")</f>
        <v/>
      </c>
      <c r="B55" t="n">
        <v>0.4539403620873269</v>
      </c>
    </row>
    <row r="56">
      <c r="A56">
        <f>HYPERLINK("https://stackoverflow.com/q/44335833", "44335833")</f>
        <v/>
      </c>
      <c r="B56" t="n">
        <v>0.3168425681618294</v>
      </c>
    </row>
    <row r="57">
      <c r="A57">
        <f>HYPERLINK("https://stackoverflow.com/q/44360062", "44360062")</f>
        <v/>
      </c>
      <c r="B57" t="n">
        <v>0.3354922279792746</v>
      </c>
    </row>
    <row r="58">
      <c r="A58">
        <f>HYPERLINK("https://stackoverflow.com/q/44375912", "44375912")</f>
        <v/>
      </c>
      <c r="B58" t="n">
        <v>0.7186924493554327</v>
      </c>
    </row>
    <row r="59">
      <c r="A59">
        <f>HYPERLINK("https://stackoverflow.com/q/44407451", "44407451")</f>
        <v/>
      </c>
      <c r="B59" t="n">
        <v>0.3721198156682028</v>
      </c>
    </row>
    <row r="60">
      <c r="A60">
        <f>HYPERLINK("https://stackoverflow.com/q/44526400", "44526400")</f>
        <v/>
      </c>
      <c r="B60" t="n">
        <v>0.5478810105949471</v>
      </c>
    </row>
    <row r="61">
      <c r="A61">
        <f>HYPERLINK("https://stackoverflow.com/q/44532598", "44532598")</f>
        <v/>
      </c>
      <c r="B61" t="n">
        <v>0.5630434782608695</v>
      </c>
    </row>
    <row r="62">
      <c r="A62">
        <f>HYPERLINK("https://stackoverflow.com/q/44590497", "44590497")</f>
        <v/>
      </c>
      <c r="B62" t="n">
        <v>0.2940414507772021</v>
      </c>
    </row>
    <row r="63">
      <c r="A63">
        <f>HYPERLINK("https://stackoverflow.com/q/44634946", "44634946")</f>
        <v/>
      </c>
      <c r="B63" t="n">
        <v>0.3608179419525067</v>
      </c>
    </row>
    <row r="64">
      <c r="A64">
        <f>HYPERLINK("https://stackoverflow.com/q/44800423", "44800423")</f>
        <v/>
      </c>
      <c r="B64" t="n">
        <v>0.5626721763085401</v>
      </c>
    </row>
    <row r="65">
      <c r="A65">
        <f>HYPERLINK("https://stackoverflow.com/q/44838564", "44838564")</f>
        <v/>
      </c>
      <c r="B65" t="n">
        <v>0.6522556390977443</v>
      </c>
    </row>
    <row r="66">
      <c r="A66">
        <f>HYPERLINK("https://stackoverflow.com/q/44867066", "44867066")</f>
        <v/>
      </c>
      <c r="B66" t="n">
        <v>0.4142969984202212</v>
      </c>
    </row>
    <row r="67">
      <c r="A67">
        <f>HYPERLINK("https://stackoverflow.com/q/44974408", "44974408")</f>
        <v/>
      </c>
      <c r="B67" t="n">
        <v>0.5373239436619718</v>
      </c>
    </row>
    <row r="68">
      <c r="A68">
        <f>HYPERLINK("https://stackoverflow.com/q/44980903", "44980903")</f>
        <v/>
      </c>
      <c r="B68" t="n">
        <v>0.3687265917602996</v>
      </c>
    </row>
    <row r="69">
      <c r="A69">
        <f>HYPERLINK("https://stackoverflow.com/q/45004378", "45004378")</f>
        <v/>
      </c>
      <c r="B69" t="n">
        <v>0.5459385834571571</v>
      </c>
    </row>
    <row r="70">
      <c r="A70">
        <f>HYPERLINK("https://stackoverflow.com/q/45232971", "45232971")</f>
        <v/>
      </c>
      <c r="B70" t="n">
        <v>0.5603130755064457</v>
      </c>
    </row>
    <row r="71">
      <c r="A71">
        <f>HYPERLINK("https://stackoverflow.com/q/45513359", "45513359")</f>
        <v/>
      </c>
      <c r="B71" t="n">
        <v>0.3822097378277154</v>
      </c>
    </row>
    <row r="72">
      <c r="A72">
        <f>HYPERLINK("https://stackoverflow.com/q/45572394", "45572394")</f>
        <v/>
      </c>
      <c r="B72" t="n">
        <v>0.6727886056971514</v>
      </c>
    </row>
    <row r="73">
      <c r="A73">
        <f>HYPERLINK("https://stackoverflow.com/q/45697947", "45697947")</f>
        <v/>
      </c>
      <c r="B73" t="n">
        <v>0.3762135922330097</v>
      </c>
    </row>
    <row r="74">
      <c r="A74">
        <f>HYPERLINK("https://stackoverflow.com/q/45748997", "45748997")</f>
        <v/>
      </c>
      <c r="B74" t="n">
        <v>0.5097473915431082</v>
      </c>
    </row>
    <row r="75">
      <c r="A75">
        <f>HYPERLINK("https://stackoverflow.com/q/45901296", "45901296")</f>
        <v/>
      </c>
      <c r="B75" t="n">
        <v>0.3607184923439341</v>
      </c>
    </row>
    <row r="76">
      <c r="A76">
        <f>HYPERLINK("https://stackoverflow.com/q/45975826", "45975826")</f>
        <v/>
      </c>
      <c r="B76" t="n">
        <v>0.604043392504931</v>
      </c>
    </row>
    <row r="77">
      <c r="A77">
        <f>HYPERLINK("https://stackoverflow.com/q/46001148", "46001148")</f>
        <v/>
      </c>
      <c r="B77" t="n">
        <v>0.4064625850340137</v>
      </c>
    </row>
    <row r="78">
      <c r="A78">
        <f>HYPERLINK("https://stackoverflow.com/q/46016758", "46016758")</f>
        <v/>
      </c>
      <c r="B78" t="n">
        <v>0.4116541353383458</v>
      </c>
    </row>
    <row r="79">
      <c r="A79">
        <f>HYPERLINK("https://stackoverflow.com/q/46067509", "46067509")</f>
        <v/>
      </c>
      <c r="B79" t="n">
        <v>0.3082159624413146</v>
      </c>
    </row>
    <row r="80">
      <c r="A80">
        <f>HYPERLINK("https://stackoverflow.com/q/46206200", "46206200")</f>
        <v/>
      </c>
      <c r="B80" t="n">
        <v>0.3761510128913443</v>
      </c>
    </row>
    <row r="81">
      <c r="A81">
        <f>HYPERLINK("https://stackoverflow.com/q/46227182", "46227182")</f>
        <v/>
      </c>
      <c r="B81" t="n">
        <v>0.2749804839968775</v>
      </c>
    </row>
    <row r="82">
      <c r="A82">
        <f>HYPERLINK("https://stackoverflow.com/q/46453448", "46453448")</f>
        <v/>
      </c>
      <c r="B82" t="n">
        <v>0.5185560053981108</v>
      </c>
    </row>
    <row r="83">
      <c r="A83">
        <f>HYPERLINK("https://stackoverflow.com/q/46606062", "46606062")</f>
        <v/>
      </c>
      <c r="B83" t="n">
        <v>0.7040229885057471</v>
      </c>
    </row>
    <row r="84">
      <c r="A84">
        <f>HYPERLINK("https://stackoverflow.com/q/46612266", "46612266")</f>
        <v/>
      </c>
      <c r="B84" t="n">
        <v>0.5008650519031143</v>
      </c>
    </row>
    <row r="85">
      <c r="A85">
        <f>HYPERLINK("https://stackoverflow.com/q/46636237", "46636237")</f>
        <v/>
      </c>
      <c r="B85" t="n">
        <v>0.3545977011494253</v>
      </c>
    </row>
    <row r="86">
      <c r="A86">
        <f>HYPERLINK("https://stackoverflow.com/q/46798235", "46798235")</f>
        <v/>
      </c>
      <c r="B86" t="n">
        <v>0.4124790619765494</v>
      </c>
    </row>
    <row r="87">
      <c r="A87">
        <f>HYPERLINK("https://stackoverflow.com/q/46801400", "46801400")</f>
        <v/>
      </c>
      <c r="B87" t="n">
        <v>0.7555495882563551</v>
      </c>
    </row>
    <row r="88">
      <c r="A88">
        <f>HYPERLINK("https://stackoverflow.com/q/46837399", "46837399")</f>
        <v/>
      </c>
      <c r="B88" t="n">
        <v>0.4143678160919541</v>
      </c>
    </row>
    <row r="89">
      <c r="A89">
        <f>HYPERLINK("https://stackoverflow.com/q/46882235", "46882235")</f>
        <v/>
      </c>
      <c r="B89" t="n">
        <v>0.314437194127243</v>
      </c>
    </row>
    <row r="90">
      <c r="A90">
        <f>HYPERLINK("https://stackoverflow.com/q/46921029", "46921029")</f>
        <v/>
      </c>
      <c r="B90" t="n">
        <v>0.6659254553155444</v>
      </c>
    </row>
    <row r="91">
      <c r="A91">
        <f>HYPERLINK("https://stackoverflow.com/q/46974480", "46974480")</f>
        <v/>
      </c>
      <c r="B91" t="n">
        <v>0.4193711967545638</v>
      </c>
    </row>
    <row r="92">
      <c r="A92">
        <f>HYPERLINK("https://stackoverflow.com/q/46978829", "46978829")</f>
        <v/>
      </c>
      <c r="B92" t="n">
        <v>0.4514184397163121</v>
      </c>
    </row>
    <row r="93">
      <c r="A93">
        <f>HYPERLINK("https://stackoverflow.com/q/47025667", "47025667")</f>
        <v/>
      </c>
      <c r="B93" t="n">
        <v>0.6010011778563017</v>
      </c>
    </row>
    <row r="94">
      <c r="A94">
        <f>HYPERLINK("https://stackoverflow.com/q/47296300", "47296300")</f>
        <v/>
      </c>
      <c r="B94" t="n">
        <v>0.2711062590975255</v>
      </c>
    </row>
    <row r="95">
      <c r="A95">
        <f>HYPERLINK("https://stackoverflow.com/q/47432384", "47432384")</f>
        <v/>
      </c>
      <c r="B95" t="n">
        <v>0.3667775314116777</v>
      </c>
    </row>
    <row r="96">
      <c r="A96">
        <f>HYPERLINK("https://stackoverflow.com/q/47518599", "47518599")</f>
        <v/>
      </c>
      <c r="B96" t="n">
        <v>0.4701528175740211</v>
      </c>
    </row>
    <row r="97">
      <c r="A97">
        <f>HYPERLINK("https://stackoverflow.com/q/47520197", "47520197")</f>
        <v/>
      </c>
      <c r="B97" t="n">
        <v>0.4430501930501932</v>
      </c>
    </row>
    <row r="98">
      <c r="A98">
        <f>HYPERLINK("https://stackoverflow.com/q/47522277", "47522277")</f>
        <v/>
      </c>
      <c r="B98" t="n">
        <v>0.3430018416206261</v>
      </c>
    </row>
    <row r="99">
      <c r="A99">
        <f>HYPERLINK("https://stackoverflow.com/q/47706182", "47706182")</f>
        <v/>
      </c>
      <c r="B99" t="n">
        <v>0.6259590792838875</v>
      </c>
    </row>
    <row r="100">
      <c r="A100">
        <f>HYPERLINK("https://stackoverflow.com/q/47820165", "47820165")</f>
        <v/>
      </c>
      <c r="B100" t="n">
        <v>0.6437397034596375</v>
      </c>
    </row>
    <row r="101">
      <c r="A101">
        <f>HYPERLINK("https://stackoverflow.com/q/47943399", "47943399")</f>
        <v/>
      </c>
      <c r="B101" t="n">
        <v>0.4277408637873754</v>
      </c>
    </row>
    <row r="102">
      <c r="A102">
        <f>HYPERLINK("https://stackoverflow.com/q/48054534", "48054534")</f>
        <v/>
      </c>
      <c r="B102" t="n">
        <v>0.707286432160804</v>
      </c>
    </row>
    <row r="103">
      <c r="A103">
        <f>HYPERLINK("https://stackoverflow.com/q/48267239", "48267239")</f>
        <v/>
      </c>
      <c r="B103" t="n">
        <v>0.5375288683602771</v>
      </c>
    </row>
    <row r="104">
      <c r="A104">
        <f>HYPERLINK("https://stackoverflow.com/q/48291882", "48291882")</f>
        <v/>
      </c>
      <c r="B104" t="n">
        <v>0.3838582677165355</v>
      </c>
    </row>
    <row r="105">
      <c r="A105">
        <f>HYPERLINK("https://stackoverflow.com/q/48385134", "48385134")</f>
        <v/>
      </c>
      <c r="B105" t="n">
        <v>0.3305860805860806</v>
      </c>
    </row>
    <row r="106">
      <c r="A106">
        <f>HYPERLINK("https://stackoverflow.com/q/48591858", "48591858")</f>
        <v/>
      </c>
      <c r="B106" t="n">
        <v>0.2381825590872046</v>
      </c>
    </row>
    <row r="107">
      <c r="A107">
        <f>HYPERLINK("https://stackoverflow.com/q/48602318", "48602318")</f>
        <v/>
      </c>
      <c r="B107" t="n">
        <v>0.5634777376654634</v>
      </c>
    </row>
    <row r="108">
      <c r="A108">
        <f>HYPERLINK("https://stackoverflow.com/q/48736701", "48736701")</f>
        <v/>
      </c>
      <c r="B108" t="n">
        <v>0.5057127312295974</v>
      </c>
    </row>
    <row r="109">
      <c r="A109">
        <f>HYPERLINK("https://stackoverflow.com/q/48817664", "48817664")</f>
        <v/>
      </c>
      <c r="B109" t="n">
        <v>0.4266917293233083</v>
      </c>
    </row>
    <row r="110">
      <c r="A110">
        <f>HYPERLINK("https://stackoverflow.com/q/48933290", "48933290")</f>
        <v/>
      </c>
      <c r="B110" t="n">
        <v>0.6487108655616943</v>
      </c>
    </row>
    <row r="111">
      <c r="A111">
        <f>HYPERLINK("https://stackoverflow.com/q/48981236", "48981236")</f>
        <v/>
      </c>
      <c r="B111" t="n">
        <v>0.7473190348525469</v>
      </c>
    </row>
    <row r="112">
      <c r="A112">
        <f>HYPERLINK("https://stackoverflow.com/q/48997601", "48997601")</f>
        <v/>
      </c>
      <c r="B112" t="n">
        <v>0.348159509202454</v>
      </c>
    </row>
    <row r="113">
      <c r="A113">
        <f>HYPERLINK("https://stackoverflow.com/q/49164897", "49164897")</f>
        <v/>
      </c>
      <c r="B113" t="n">
        <v>0.510458839406208</v>
      </c>
    </row>
    <row r="114">
      <c r="A114">
        <f>HYPERLINK("https://stackoverflow.com/q/49172417", "49172417")</f>
        <v/>
      </c>
      <c r="B114" t="n">
        <v>0.5626721763085401</v>
      </c>
    </row>
    <row r="115">
      <c r="A115">
        <f>HYPERLINK("https://stackoverflow.com/q/49192135", "49192135")</f>
        <v/>
      </c>
      <c r="B115" t="n">
        <v>0.4641823444283647</v>
      </c>
    </row>
    <row r="116">
      <c r="A116">
        <f>HYPERLINK("https://stackoverflow.com/q/49220818", "49220818")</f>
        <v/>
      </c>
      <c r="B116" t="n">
        <v>0.2820754716981133</v>
      </c>
    </row>
    <row r="117">
      <c r="A117">
        <f>HYPERLINK("https://stackoverflow.com/q/49249899", "49249899")</f>
        <v/>
      </c>
      <c r="B117" t="n">
        <v>0.3758278145695365</v>
      </c>
    </row>
    <row r="118">
      <c r="A118">
        <f>HYPERLINK("https://stackoverflow.com/q/49412482", "49412482")</f>
        <v/>
      </c>
      <c r="B118" t="n">
        <v>0.498713550600343</v>
      </c>
    </row>
    <row r="119">
      <c r="A119">
        <f>HYPERLINK("https://stackoverflow.com/q/49506812", "49506812")</f>
        <v/>
      </c>
      <c r="B119" t="n">
        <v>0.4116204093075414</v>
      </c>
    </row>
    <row r="120">
      <c r="A120">
        <f>HYPERLINK("https://stackoverflow.com/q/49580441", "49580441")</f>
        <v/>
      </c>
      <c r="B120" t="n">
        <v>0.4649240393208222</v>
      </c>
    </row>
    <row r="121">
      <c r="A121">
        <f>HYPERLINK("https://stackoverflow.com/q/49701465", "49701465")</f>
        <v/>
      </c>
      <c r="B121" t="n">
        <v>0.2414893617021276</v>
      </c>
    </row>
    <row r="122">
      <c r="A122">
        <f>HYPERLINK("https://stackoverflow.com/q/49717039", "49717039")</f>
        <v/>
      </c>
      <c r="B122" t="n">
        <v>0.391644325290438</v>
      </c>
    </row>
    <row r="123">
      <c r="A123">
        <f>HYPERLINK("https://stackoverflow.com/q/49738995", "49738995")</f>
        <v/>
      </c>
      <c r="B123" t="n">
        <v>0.4437769562538509</v>
      </c>
    </row>
    <row r="124">
      <c r="A124">
        <f>HYPERLINK("https://stackoverflow.com/q/49897894", "49897894")</f>
        <v/>
      </c>
      <c r="B124" t="n">
        <v>0.4892550143266476</v>
      </c>
    </row>
    <row r="125">
      <c r="A125">
        <f>HYPERLINK("https://stackoverflow.com/q/49914445", "49914445")</f>
        <v/>
      </c>
      <c r="B125" t="n">
        <v>0.431704260651629</v>
      </c>
    </row>
    <row r="126">
      <c r="A126">
        <f>HYPERLINK("https://stackoverflow.com/q/49928032", "49928032")</f>
        <v/>
      </c>
      <c r="B126" t="n">
        <v>0.331267217630854</v>
      </c>
    </row>
    <row r="127">
      <c r="A127">
        <f>HYPERLINK("https://stackoverflow.com/q/49986234", "49986234")</f>
        <v/>
      </c>
      <c r="B127" t="n">
        <v>0.4507722007722008</v>
      </c>
    </row>
    <row r="128">
      <c r="A128">
        <f>HYPERLINK("https://stackoverflow.com/q/49988947", "49988947")</f>
        <v/>
      </c>
      <c r="B128" t="n">
        <v>0.3931535269709545</v>
      </c>
    </row>
    <row r="129">
      <c r="A129">
        <f>HYPERLINK("https://stackoverflow.com/q/50013399", "50013399")</f>
        <v/>
      </c>
      <c r="B129" t="n">
        <v>0.6541362530413626</v>
      </c>
    </row>
    <row r="130">
      <c r="A130">
        <f>HYPERLINK("https://stackoverflow.com/q/50031163", "50031163")</f>
        <v/>
      </c>
      <c r="B130" t="n">
        <v>0.3690476190476191</v>
      </c>
    </row>
    <row r="131">
      <c r="A131">
        <f>HYPERLINK("https://stackoverflow.com/q/50038246", "50038246")</f>
        <v/>
      </c>
      <c r="B131" t="n">
        <v>0.6115916955017301</v>
      </c>
    </row>
    <row r="132">
      <c r="A132">
        <f>HYPERLINK("https://stackoverflow.com/q/50104914", "50104914")</f>
        <v/>
      </c>
      <c r="B132" t="n">
        <v>0.46285140562249</v>
      </c>
    </row>
    <row r="133">
      <c r="A133">
        <f>HYPERLINK("https://stackoverflow.com/q/50326783", "50326783")</f>
        <v/>
      </c>
      <c r="B133" t="n">
        <v>0.3195652173913043</v>
      </c>
    </row>
    <row r="134">
      <c r="A134">
        <f>HYPERLINK("https://stackoverflow.com/q/50415065", "50415065")</f>
        <v/>
      </c>
      <c r="B134" t="n">
        <v>0.3846362649294245</v>
      </c>
    </row>
    <row r="135">
      <c r="A135">
        <f>HYPERLINK("https://stackoverflow.com/q/50454105", "50454105")</f>
        <v/>
      </c>
      <c r="B135" t="n">
        <v>0.5543660789252729</v>
      </c>
    </row>
    <row r="136">
      <c r="A136">
        <f>HYPERLINK("https://stackoverflow.com/q/50529981", "50529981")</f>
        <v/>
      </c>
      <c r="B136" t="n">
        <v>0.3585814360770577</v>
      </c>
    </row>
    <row r="137">
      <c r="A137">
        <f>HYPERLINK("https://stackoverflow.com/q/50582355", "50582355")</f>
        <v/>
      </c>
      <c r="B137" t="n">
        <v>0.5404577691811735</v>
      </c>
    </row>
    <row r="138">
      <c r="A138">
        <f>HYPERLINK("https://stackoverflow.com/q/50629028", "50629028")</f>
        <v/>
      </c>
      <c r="B138" t="n">
        <v>0.3042888165038002</v>
      </c>
    </row>
    <row r="139">
      <c r="A139">
        <f>HYPERLINK("https://stackoverflow.com/q/50632954", "50632954")</f>
        <v/>
      </c>
      <c r="B139" t="n">
        <v>0.5179083094555874</v>
      </c>
    </row>
    <row r="140">
      <c r="A140">
        <f>HYPERLINK("https://stackoverflow.com/q/50701731", "50701731")</f>
        <v/>
      </c>
      <c r="B140" t="n">
        <v>0.4274193548387097</v>
      </c>
    </row>
    <row r="141">
      <c r="A141">
        <f>HYPERLINK("https://stackoverflow.com/q/50764255", "50764255")</f>
        <v/>
      </c>
      <c r="B141" t="n">
        <v>0.4897563676633444</v>
      </c>
    </row>
    <row r="142">
      <c r="A142">
        <f>HYPERLINK("https://stackoverflow.com/q/50865772", "50865772")</f>
        <v/>
      </c>
      <c r="B142" t="n">
        <v>0.4294871794871796</v>
      </c>
    </row>
    <row r="143">
      <c r="A143">
        <f>HYPERLINK("https://stackoverflow.com/q/50877919", "50877919")</f>
        <v/>
      </c>
      <c r="B143" t="n">
        <v>0.282520325203252</v>
      </c>
    </row>
    <row r="144">
      <c r="A144">
        <f>HYPERLINK("https://stackoverflow.com/q/50932709", "50932709")</f>
        <v/>
      </c>
      <c r="B144" t="n">
        <v>0.411463753035033</v>
      </c>
    </row>
    <row r="145">
      <c r="A145">
        <f>HYPERLINK("https://stackoverflow.com/q/51016243", "51016243")</f>
        <v/>
      </c>
      <c r="B145" t="n">
        <v>0.2318780889621088</v>
      </c>
    </row>
    <row r="146">
      <c r="A146">
        <f>HYPERLINK("https://stackoverflow.com/q/51018281", "51018281")</f>
        <v/>
      </c>
      <c r="B146" t="n">
        <v>0.5087570621468926</v>
      </c>
    </row>
    <row r="147">
      <c r="A147">
        <f>HYPERLINK("https://stackoverflow.com/q/51043227", "51043227")</f>
        <v/>
      </c>
      <c r="B147" t="n">
        <v>0.3144868301544052</v>
      </c>
    </row>
    <row r="148">
      <c r="A148">
        <f>HYPERLINK("https://stackoverflow.com/q/51044647", "51044647")</f>
        <v/>
      </c>
      <c r="B148" t="n">
        <v>0.3758278145695364</v>
      </c>
    </row>
    <row r="149">
      <c r="A149">
        <f>HYPERLINK("https://stackoverflow.com/q/51077496", "51077496")</f>
        <v/>
      </c>
      <c r="B149" t="n">
        <v>0.4255027422303473</v>
      </c>
    </row>
    <row r="150">
      <c r="A150">
        <f>HYPERLINK("https://stackoverflow.com/q/51079139", "51079139")</f>
        <v/>
      </c>
      <c r="B150" t="n">
        <v>0.2987364620938628</v>
      </c>
    </row>
    <row r="151">
      <c r="A151">
        <f>HYPERLINK("https://stackoverflow.com/q/51105421", "51105421")</f>
        <v/>
      </c>
      <c r="B151" t="n">
        <v>0.4243075453677174</v>
      </c>
    </row>
    <row r="152">
      <c r="A152">
        <f>HYPERLINK("https://stackoverflow.com/q/51110466", "51110466")</f>
        <v/>
      </c>
      <c r="B152" t="n">
        <v>0.5397648686030431</v>
      </c>
    </row>
    <row r="153">
      <c r="A153">
        <f>HYPERLINK("https://stackoverflow.com/q/51175074", "51175074")</f>
        <v/>
      </c>
      <c r="B153" t="n">
        <v>0.3260959470636891</v>
      </c>
    </row>
    <row r="154">
      <c r="A154">
        <f>HYPERLINK("https://stackoverflow.com/q/51230134", "51230134")</f>
        <v/>
      </c>
      <c r="B154" t="n">
        <v>0.6744131455399061</v>
      </c>
    </row>
    <row r="155">
      <c r="A155">
        <f>HYPERLINK("https://stackoverflow.com/q/51306484", "51306484")</f>
        <v/>
      </c>
      <c r="B155" t="n">
        <v>0.4048022598870057</v>
      </c>
    </row>
    <row r="156">
      <c r="A156">
        <f>HYPERLINK("https://stackoverflow.com/q/51364441", "51364441")</f>
        <v/>
      </c>
      <c r="B156" t="n">
        <v>0.3042406311637081</v>
      </c>
    </row>
    <row r="157">
      <c r="A157">
        <f>HYPERLINK("https://stackoverflow.com/q/51364575", "51364575")</f>
        <v/>
      </c>
      <c r="B157" t="n">
        <v>0.5892156862745099</v>
      </c>
    </row>
    <row r="158">
      <c r="A158">
        <f>HYPERLINK("https://stackoverflow.com/q/51464538", "51464538")</f>
        <v/>
      </c>
      <c r="B158" t="n">
        <v>0.4997570456754131</v>
      </c>
    </row>
    <row r="159">
      <c r="A159">
        <f>HYPERLINK("https://stackoverflow.com/q/51529636", "51529636")</f>
        <v/>
      </c>
      <c r="B159" t="n">
        <v>0.411127895266868</v>
      </c>
    </row>
    <row r="160">
      <c r="A160">
        <f>HYPERLINK("https://stackoverflow.com/q/51542863", "51542863")</f>
        <v/>
      </c>
      <c r="B160" t="n">
        <v>0.5352813852813852</v>
      </c>
    </row>
    <row r="161">
      <c r="A161">
        <f>HYPERLINK("https://stackoverflow.com/q/51572657", "51572657")</f>
        <v/>
      </c>
      <c r="B161" t="n">
        <v>0.3574249605055292</v>
      </c>
    </row>
    <row r="162">
      <c r="A162">
        <f>HYPERLINK("https://stackoverflow.com/q/51624741", "51624741")</f>
        <v/>
      </c>
      <c r="B162" t="n">
        <v>0.3933224755700325</v>
      </c>
    </row>
    <row r="163">
      <c r="A163">
        <f>HYPERLINK("https://stackoverflow.com/q/51652025", "51652025")</f>
        <v/>
      </c>
      <c r="B163" t="n">
        <v>0.5269423558897242</v>
      </c>
    </row>
    <row r="164">
      <c r="A164">
        <f>HYPERLINK("https://stackoverflow.com/q/51655129", "51655129")</f>
        <v/>
      </c>
      <c r="B164" t="n">
        <v>0.3567588325652842</v>
      </c>
    </row>
    <row r="165">
      <c r="A165">
        <f>HYPERLINK("https://stackoverflow.com/q/51685009", "51685009")</f>
        <v/>
      </c>
      <c r="B165" t="n">
        <v>0.4069847856154911</v>
      </c>
    </row>
    <row r="166">
      <c r="A166">
        <f>HYPERLINK("https://stackoverflow.com/q/51789832", "51789832")</f>
        <v/>
      </c>
      <c r="B166" t="n">
        <v>0.2034883720930232</v>
      </c>
    </row>
    <row r="167">
      <c r="A167">
        <f>HYPERLINK("https://stackoverflow.com/q/51831600", "51831600")</f>
        <v/>
      </c>
      <c r="B167" t="n">
        <v>0.2890070921985816</v>
      </c>
    </row>
    <row r="168">
      <c r="A168">
        <f>HYPERLINK("https://stackoverflow.com/q/51881224", "51881224")</f>
        <v/>
      </c>
      <c r="B168" t="n">
        <v>0.581603229527105</v>
      </c>
    </row>
    <row r="169">
      <c r="A169">
        <f>HYPERLINK("https://stackoverflow.com/q/51888709", "51888709")</f>
        <v/>
      </c>
      <c r="B169" t="n">
        <v>0.3031073446327684</v>
      </c>
    </row>
    <row r="170">
      <c r="A170">
        <f>HYPERLINK("https://stackoverflow.com/q/51999779", "51999779")</f>
        <v/>
      </c>
      <c r="B170" t="n">
        <v>0.4945302445302446</v>
      </c>
    </row>
    <row r="171">
      <c r="A171">
        <f>HYPERLINK("https://stackoverflow.com/q/52023042", "52023042")</f>
        <v/>
      </c>
      <c r="B171" t="n">
        <v>0.5397169266320045</v>
      </c>
    </row>
    <row r="172">
      <c r="A172">
        <f>HYPERLINK("https://stackoverflow.com/q/52045267", "52045267")</f>
        <v/>
      </c>
      <c r="B172" t="n">
        <v>0.580101569713758</v>
      </c>
    </row>
    <row r="173">
      <c r="A173">
        <f>HYPERLINK("https://stackoverflow.com/q/52088852", "52088852")</f>
        <v/>
      </c>
      <c r="B173" t="n">
        <v>0.3166666666666666</v>
      </c>
    </row>
    <row r="174">
      <c r="A174">
        <f>HYPERLINK("https://stackoverflow.com/q/52154790", "52154790")</f>
        <v/>
      </c>
      <c r="B174" t="n">
        <v>0.268450184501845</v>
      </c>
    </row>
    <row r="175">
      <c r="A175">
        <f>HYPERLINK("https://stackoverflow.com/q/52260506", "52260506")</f>
        <v/>
      </c>
      <c r="B175" t="n">
        <v>0.3248663101604278</v>
      </c>
    </row>
    <row r="176">
      <c r="A176">
        <f>HYPERLINK("https://stackoverflow.com/q/52288990", "52288990")</f>
        <v/>
      </c>
      <c r="B176" t="n">
        <v>0.5978561549100969</v>
      </c>
    </row>
    <row r="177">
      <c r="A177">
        <f>HYPERLINK("https://stackoverflow.com/q/52370474", "52370474")</f>
        <v/>
      </c>
      <c r="B177" t="n">
        <v>0.522823779193206</v>
      </c>
    </row>
    <row r="178">
      <c r="A178">
        <f>HYPERLINK("https://stackoverflow.com/q/52406753", "52406753")</f>
        <v/>
      </c>
      <c r="B178" t="n">
        <v>0.449815837937385</v>
      </c>
    </row>
    <row r="179">
      <c r="A179">
        <f>HYPERLINK("https://stackoverflow.com/q/52480985", "52480985")</f>
        <v/>
      </c>
      <c r="B179" t="n">
        <v>0.2952322738386308</v>
      </c>
    </row>
    <row r="180">
      <c r="A180">
        <f>HYPERLINK("https://stackoverflow.com/q/52605791", "52605791")</f>
        <v/>
      </c>
      <c r="B180" t="n">
        <v>0.4758414766558089</v>
      </c>
    </row>
    <row r="181">
      <c r="A181">
        <f>HYPERLINK("https://stackoverflow.com/q/52719697", "52719697")</f>
        <v/>
      </c>
      <c r="B181" t="n">
        <v>0.4198245614035087</v>
      </c>
    </row>
    <row r="182">
      <c r="A182">
        <f>HYPERLINK("https://stackoverflow.com/q/52772128", "52772128")</f>
        <v/>
      </c>
      <c r="B182" t="n">
        <v>0.3777056277056277</v>
      </c>
    </row>
    <row r="183">
      <c r="A183">
        <f>HYPERLINK("https://stackoverflow.com/q/52776119", "52776119")</f>
        <v/>
      </c>
      <c r="B183" t="n">
        <v>0.5628460686600221</v>
      </c>
    </row>
    <row r="184">
      <c r="A184">
        <f>HYPERLINK("https://stackoverflow.com/q/52814608", "52814608")</f>
        <v/>
      </c>
      <c r="B184" t="n">
        <v>0.3950475314320761</v>
      </c>
    </row>
    <row r="185">
      <c r="A185">
        <f>HYPERLINK("https://stackoverflow.com/q/52816757", "52816757")</f>
        <v/>
      </c>
      <c r="B185" t="n">
        <v>0.3493091537132988</v>
      </c>
    </row>
    <row r="186">
      <c r="A186">
        <f>HYPERLINK("https://stackoverflow.com/q/53207169", "53207169")</f>
        <v/>
      </c>
      <c r="B186" t="n">
        <v>0.4744897959183674</v>
      </c>
    </row>
    <row r="187">
      <c r="A187">
        <f>HYPERLINK("https://stackoverflow.com/q/53208833", "53208833")</f>
        <v/>
      </c>
      <c r="B187" t="n">
        <v>0.6421161825726143</v>
      </c>
    </row>
    <row r="188">
      <c r="A188">
        <f>HYPERLINK("https://stackoverflow.com/q/53244788", "53244788")</f>
        <v/>
      </c>
      <c r="B188" t="n">
        <v>0.5250809061488673</v>
      </c>
    </row>
    <row r="189">
      <c r="A189">
        <f>HYPERLINK("https://stackoverflow.com/q/53260499", "53260499")</f>
        <v/>
      </c>
      <c r="B189" t="n">
        <v>0.3757521058965102</v>
      </c>
    </row>
    <row r="190">
      <c r="A190">
        <f>HYPERLINK("https://stackoverflow.com/q/53267924", "53267924")</f>
        <v/>
      </c>
      <c r="B190" t="n">
        <v>0.470996038483305</v>
      </c>
    </row>
    <row r="191">
      <c r="A191">
        <f>HYPERLINK("https://stackoverflow.com/q/53305663", "53305663")</f>
        <v/>
      </c>
      <c r="B191" t="n">
        <v>0.5633097762073027</v>
      </c>
    </row>
    <row r="192">
      <c r="A192">
        <f>HYPERLINK("https://stackoverflow.com/q/53326262", "53326262")</f>
        <v/>
      </c>
      <c r="B192" t="n">
        <v>0.5982758620689654</v>
      </c>
    </row>
    <row r="193">
      <c r="A193">
        <f>HYPERLINK("https://stackoverflow.com/q/53344801", "53344801")</f>
        <v/>
      </c>
      <c r="B193" t="n">
        <v>0.5403885480572597</v>
      </c>
    </row>
    <row r="194">
      <c r="A194">
        <f>HYPERLINK("https://stackoverflow.com/q/53439446", "53439446")</f>
        <v/>
      </c>
      <c r="B194" t="n">
        <v>0.2158314350797267</v>
      </c>
    </row>
    <row r="195">
      <c r="A195">
        <f>HYPERLINK("https://stackoverflow.com/q/53577204", "53577204")</f>
        <v/>
      </c>
      <c r="B195" t="n">
        <v>0.4290341578327444</v>
      </c>
    </row>
    <row r="196">
      <c r="A196">
        <f>HYPERLINK("https://stackoverflow.com/q/53662108", "53662108")</f>
        <v/>
      </c>
      <c r="B196" t="n">
        <v>0.7588339222614843</v>
      </c>
    </row>
    <row r="197">
      <c r="A197">
        <f>HYPERLINK("https://stackoverflow.com/q/53742356", "53742356")</f>
        <v/>
      </c>
      <c r="B197" t="n">
        <v>0.6151839648544756</v>
      </c>
    </row>
    <row r="198">
      <c r="A198">
        <f>HYPERLINK("https://stackoverflow.com/q/53821137", "53821137")</f>
        <v/>
      </c>
      <c r="B198" t="n">
        <v>0.5573022312373225</v>
      </c>
    </row>
    <row r="199">
      <c r="A199">
        <f>HYPERLINK("https://stackoverflow.com/q/53826899", "53826899")</f>
        <v/>
      </c>
      <c r="B199" t="n">
        <v>0.6580914687774846</v>
      </c>
    </row>
    <row r="200">
      <c r="A200">
        <f>HYPERLINK("https://stackoverflow.com/q/53862192", "53862192")</f>
        <v/>
      </c>
      <c r="B200" t="n">
        <v>0.2699004975124378</v>
      </c>
    </row>
    <row r="201">
      <c r="A201">
        <f>HYPERLINK("https://stackoverflow.com/q/53937189", "53937189")</f>
        <v/>
      </c>
      <c r="B201" t="n">
        <v>0.6197435897435897</v>
      </c>
    </row>
    <row r="202">
      <c r="A202">
        <f>HYPERLINK("https://stackoverflow.com/q/54011731", "54011731")</f>
        <v/>
      </c>
      <c r="B202" t="n">
        <v>0.2908022130013831</v>
      </c>
    </row>
    <row r="203">
      <c r="A203">
        <f>HYPERLINK("https://stackoverflow.com/q/54042741", "54042741")</f>
        <v/>
      </c>
      <c r="B203" t="n">
        <v>0.3746418338108882</v>
      </c>
    </row>
    <row r="204">
      <c r="A204">
        <f>HYPERLINK("https://stackoverflow.com/q/54045187", "54045187")</f>
        <v/>
      </c>
      <c r="B204" t="n">
        <v>0.5503072196620584</v>
      </c>
    </row>
    <row r="205">
      <c r="A205">
        <f>HYPERLINK("https://stackoverflow.com/q/54060551", "54060551")</f>
        <v/>
      </c>
      <c r="B205" t="n">
        <v>0.573283082077052</v>
      </c>
    </row>
    <row r="206">
      <c r="A206">
        <f>HYPERLINK("https://stackoverflow.com/q/54235734", "54235734")</f>
        <v/>
      </c>
      <c r="B206" t="n">
        <v>0.4647514262428687</v>
      </c>
    </row>
    <row r="207">
      <c r="A207">
        <f>HYPERLINK("https://stackoverflow.com/q/54248770", "54248770")</f>
        <v/>
      </c>
      <c r="B207" t="n">
        <v>0.8355345911949688</v>
      </c>
    </row>
    <row r="208">
      <c r="A208">
        <f>HYPERLINK("https://stackoverflow.com/q/54271510", "54271510")</f>
        <v/>
      </c>
      <c r="B208" t="n">
        <v>0.5761351052048727</v>
      </c>
    </row>
    <row r="209">
      <c r="A209">
        <f>HYPERLINK("https://stackoverflow.com/q/54321038", "54321038")</f>
        <v/>
      </c>
      <c r="B209" t="n">
        <v>0.5215231788079469</v>
      </c>
    </row>
    <row r="210">
      <c r="A210">
        <f>HYPERLINK("https://stackoverflow.com/q/54396214", "54396214")</f>
        <v/>
      </c>
      <c r="B210" t="n">
        <v>0.5130749842470069</v>
      </c>
    </row>
    <row r="211">
      <c r="A211">
        <f>HYPERLINK("https://stackoverflow.com/q/54468229", "54468229")</f>
        <v/>
      </c>
      <c r="B211" t="n">
        <v>0.4733009708737864</v>
      </c>
    </row>
    <row r="212">
      <c r="A212">
        <f>HYPERLINK("https://stackoverflow.com/q/54472908", "54472908")</f>
        <v/>
      </c>
      <c r="B212" t="n">
        <v>0.4718045112781954</v>
      </c>
    </row>
    <row r="213">
      <c r="A213">
        <f>HYPERLINK("https://stackoverflow.com/q/54484732", "54484732")</f>
        <v/>
      </c>
      <c r="B213" t="n">
        <v>0.2642602495543673</v>
      </c>
    </row>
    <row r="214">
      <c r="A214">
        <f>HYPERLINK("https://stackoverflow.com/q/54575273", "54575273")</f>
        <v/>
      </c>
      <c r="B214" t="n">
        <v>0.3441704035874439</v>
      </c>
    </row>
    <row r="215">
      <c r="A215">
        <f>HYPERLINK("https://stackoverflow.com/q/54747323", "54747323")</f>
        <v/>
      </c>
      <c r="B215" t="n">
        <v>0.4529731275014293</v>
      </c>
    </row>
    <row r="216">
      <c r="A216">
        <f>HYPERLINK("https://stackoverflow.com/q/54757002", "54757002")</f>
        <v/>
      </c>
      <c r="B216" t="n">
        <v>0.4991909385113268</v>
      </c>
    </row>
    <row r="217">
      <c r="A217">
        <f>HYPERLINK("https://stackoverflow.com/q/54800171", "54800171")</f>
        <v/>
      </c>
      <c r="B217" t="n">
        <v>0.7822399775721893</v>
      </c>
    </row>
    <row r="218">
      <c r="A218">
        <f>HYPERLINK("https://stackoverflow.com/q/54937175", "54937175")</f>
        <v/>
      </c>
      <c r="B218" t="n">
        <v>0.5272073921971253</v>
      </c>
    </row>
    <row r="219">
      <c r="A219">
        <f>HYPERLINK("https://stackoverflow.com/q/55005441", "55005441")</f>
        <v/>
      </c>
      <c r="B219" t="n">
        <v>0.5117728531855957</v>
      </c>
    </row>
    <row r="220">
      <c r="A220">
        <f>HYPERLINK("https://stackoverflow.com/q/55010103", "55010103")</f>
        <v/>
      </c>
      <c r="B220" t="n">
        <v>0.5559499661933739</v>
      </c>
    </row>
    <row r="221">
      <c r="A221">
        <f>HYPERLINK("https://stackoverflow.com/q/55043215", "55043215")</f>
        <v/>
      </c>
      <c r="B221" t="n">
        <v>0.2613102859581733</v>
      </c>
    </row>
    <row r="222">
      <c r="A222">
        <f>HYPERLINK("https://stackoverflow.com/q/55104440", "55104440")</f>
        <v/>
      </c>
      <c r="B222" t="n">
        <v>0.5779857397504456</v>
      </c>
    </row>
    <row r="223">
      <c r="A223">
        <f>HYPERLINK("https://stackoverflow.com/q/55126170", "55126170")</f>
        <v/>
      </c>
      <c r="B223" t="n">
        <v>0.5044169611307421</v>
      </c>
    </row>
    <row r="224">
      <c r="A224">
        <f>HYPERLINK("https://stackoverflow.com/q/55176954", "55176954")</f>
        <v/>
      </c>
      <c r="B224" t="n">
        <v>0.2654525386313465</v>
      </c>
    </row>
    <row r="225">
      <c r="A225">
        <f>HYPERLINK("https://stackoverflow.com/q/55196502", "55196502")</f>
        <v/>
      </c>
      <c r="B225" t="n">
        <v>0.395872715816005</v>
      </c>
    </row>
    <row r="226">
      <c r="A226">
        <f>HYPERLINK("https://stackoverflow.com/q/55308559", "55308559")</f>
        <v/>
      </c>
      <c r="B226" t="n">
        <v>0.3700000000000001</v>
      </c>
    </row>
    <row r="227">
      <c r="A227">
        <f>HYPERLINK("https://stackoverflow.com/q/55695608", "55695608")</f>
        <v/>
      </c>
      <c r="B227" t="n">
        <v>0.3812741312741313</v>
      </c>
    </row>
    <row r="228">
      <c r="A228">
        <f>HYPERLINK("https://stackoverflow.com/q/55721339", "55721339")</f>
        <v/>
      </c>
      <c r="B228" t="n">
        <v>0.4709567198177677</v>
      </c>
    </row>
    <row r="229">
      <c r="A229">
        <f>HYPERLINK("https://stackoverflow.com/q/56007280", "56007280")</f>
        <v/>
      </c>
      <c r="B229" t="n">
        <v>0.4862030905077263</v>
      </c>
    </row>
    <row r="230">
      <c r="A230">
        <f>HYPERLINK("https://stackoverflow.com/q/56024780", "56024780")</f>
        <v/>
      </c>
      <c r="B230" t="n">
        <v>0.4343853820598007</v>
      </c>
    </row>
    <row r="231">
      <c r="A231">
        <f>HYPERLINK("https://stackoverflow.com/q/56119353", "56119353")</f>
        <v/>
      </c>
      <c r="B231" t="n">
        <v>0.4761538461538462</v>
      </c>
    </row>
    <row r="232">
      <c r="A232">
        <f>HYPERLINK("https://stackoverflow.com/q/56139909", "56139909")</f>
        <v/>
      </c>
      <c r="B232" t="n">
        <v>0.7075205895101865</v>
      </c>
    </row>
    <row r="233">
      <c r="A233">
        <f>HYPERLINK("https://stackoverflow.com/q/56159484", "56159484")</f>
        <v/>
      </c>
      <c r="B233" t="n">
        <v>0.5696531791907514</v>
      </c>
    </row>
    <row r="234">
      <c r="A234">
        <f>HYPERLINK("https://stackoverflow.com/q/56177386", "56177386")</f>
        <v/>
      </c>
      <c r="B234" t="n">
        <v>0.3809319611206404</v>
      </c>
    </row>
    <row r="235">
      <c r="A235">
        <f>HYPERLINK("https://stackoverflow.com/q/56178580", "56178580")</f>
        <v/>
      </c>
      <c r="B235" t="n">
        <v>0.2963458110516934</v>
      </c>
    </row>
    <row r="236">
      <c r="A236">
        <f>HYPERLINK("https://stackoverflow.com/q/56300912", "56300912")</f>
        <v/>
      </c>
      <c r="B236" t="n">
        <v>0.3601449275362318</v>
      </c>
    </row>
    <row r="237">
      <c r="A237">
        <f>HYPERLINK("https://stackoverflow.com/q/56363143", "56363143")</f>
        <v/>
      </c>
      <c r="B237" t="n">
        <v>0.337378640776699</v>
      </c>
    </row>
    <row r="238">
      <c r="A238">
        <f>HYPERLINK("https://stackoverflow.com/q/56389333", "56389333")</f>
        <v/>
      </c>
      <c r="B238" t="n">
        <v>0.4487012987012987</v>
      </c>
    </row>
    <row r="239">
      <c r="A239">
        <f>HYPERLINK("https://stackoverflow.com/q/56457283", "56457283")</f>
        <v/>
      </c>
      <c r="B239" t="n">
        <v>0.2526246719160106</v>
      </c>
    </row>
    <row r="240">
      <c r="A240">
        <f>HYPERLINK("https://stackoverflow.com/q/56535605", "56535605")</f>
        <v/>
      </c>
      <c r="B240" t="n">
        <v>0.4971808750563824</v>
      </c>
    </row>
    <row r="241">
      <c r="A241">
        <f>HYPERLINK("https://stackoverflow.com/q/56564515", "56564515")</f>
        <v/>
      </c>
      <c r="B241" t="n">
        <v>0.5094752186588921</v>
      </c>
    </row>
    <row r="242">
      <c r="A242">
        <f>HYPERLINK("https://stackoverflow.com/q/56564738", "56564738")</f>
        <v/>
      </c>
      <c r="B242" t="n">
        <v>0.5477667493796525</v>
      </c>
    </row>
    <row r="243">
      <c r="A243">
        <f>HYPERLINK("https://stackoverflow.com/q/56595252", "56595252")</f>
        <v/>
      </c>
      <c r="B243" t="n">
        <v>0.5389908256880734</v>
      </c>
    </row>
    <row r="244">
      <c r="A244">
        <f>HYPERLINK("https://stackoverflow.com/q/56612308", "56612308")</f>
        <v/>
      </c>
      <c r="B244" t="n">
        <v>0.3510256410256411</v>
      </c>
    </row>
    <row r="245">
      <c r="A245">
        <f>HYPERLINK("https://stackoverflow.com/q/56615245", "56615245")</f>
        <v/>
      </c>
      <c r="B245" t="n">
        <v>0.3387111601397316</v>
      </c>
    </row>
    <row r="246">
      <c r="A246">
        <f>HYPERLINK("https://stackoverflow.com/q/56789911", "56789911")</f>
        <v/>
      </c>
      <c r="B246" t="n">
        <v>0.2509082652134424</v>
      </c>
    </row>
    <row r="247">
      <c r="A247">
        <f>HYPERLINK("https://stackoverflow.com/q/56797769", "56797769")</f>
        <v/>
      </c>
      <c r="B247" t="n">
        <v>0.5521760633036596</v>
      </c>
    </row>
    <row r="248">
      <c r="A248">
        <f>HYPERLINK("https://stackoverflow.com/q/56816270", "56816270")</f>
        <v/>
      </c>
      <c r="B248" t="n">
        <v>0.3797435897435897</v>
      </c>
    </row>
    <row r="249">
      <c r="A249">
        <f>HYPERLINK("https://stackoverflow.com/q/56854441", "56854441")</f>
        <v/>
      </c>
      <c r="B249" t="n">
        <v>0.3270741286205204</v>
      </c>
    </row>
    <row r="250">
      <c r="A250">
        <f>HYPERLINK("https://stackoverflow.com/q/56897283", "56897283")</f>
        <v/>
      </c>
      <c r="B250" t="n">
        <v>0.3701257861635221</v>
      </c>
    </row>
    <row r="251">
      <c r="A251">
        <f>HYPERLINK("https://stackoverflow.com/q/56953869", "56953869")</f>
        <v/>
      </c>
      <c r="B251" t="n">
        <v>0.3787999999999999</v>
      </c>
    </row>
    <row r="252">
      <c r="A252">
        <f>HYPERLINK("https://stackoverflow.com/q/56991934", "56991934")</f>
        <v/>
      </c>
      <c r="B252" t="n">
        <v>0.5987804878048782</v>
      </c>
    </row>
    <row r="253">
      <c r="A253">
        <f>HYPERLINK("https://stackoverflow.com/q/56993150", "56993150")</f>
        <v/>
      </c>
      <c r="B253" t="n">
        <v>0.3992921492921493</v>
      </c>
    </row>
    <row r="254">
      <c r="A254">
        <f>HYPERLINK("https://stackoverflow.com/q/57146989", "57146989")</f>
        <v/>
      </c>
      <c r="B254" t="n">
        <v>0.5129815745393635</v>
      </c>
    </row>
    <row r="255">
      <c r="A255">
        <f>HYPERLINK("https://stackoverflow.com/q/57191507", "57191507")</f>
        <v/>
      </c>
      <c r="B255" t="n">
        <v>0.2211779448621554</v>
      </c>
    </row>
    <row r="256">
      <c r="A256">
        <f>HYPERLINK("https://stackoverflow.com/q/57205404", "57205404")</f>
        <v/>
      </c>
      <c r="B256" t="n">
        <v>0.3758660508083141</v>
      </c>
    </row>
    <row r="257">
      <c r="A257">
        <f>HYPERLINK("https://stackoverflow.com/q/57205632", "57205632")</f>
        <v/>
      </c>
      <c r="B257" t="n">
        <v>0.4249311294765841</v>
      </c>
    </row>
    <row r="258">
      <c r="A258">
        <f>HYPERLINK("https://stackoverflow.com/q/57250350", "57250350")</f>
        <v/>
      </c>
      <c r="B258" t="n">
        <v>0.5971177944862155</v>
      </c>
    </row>
    <row r="259">
      <c r="A259">
        <f>HYPERLINK("https://stackoverflow.com/q/57293755", "57293755")</f>
        <v/>
      </c>
      <c r="B259" t="n">
        <v>0.3765664160401002</v>
      </c>
    </row>
    <row r="260">
      <c r="A260">
        <f>HYPERLINK("https://stackoverflow.com/q/57325762", "57325762")</f>
        <v/>
      </c>
      <c r="B260" t="n">
        <v>0.3096026490066225</v>
      </c>
    </row>
    <row r="261">
      <c r="A261">
        <f>HYPERLINK("https://stackoverflow.com/q/57366982", "57366982")</f>
        <v/>
      </c>
      <c r="B261" t="n">
        <v>0.673481587757054</v>
      </c>
    </row>
    <row r="262">
      <c r="A262">
        <f>HYPERLINK("https://stackoverflow.com/q/57410420", "57410420")</f>
        <v/>
      </c>
      <c r="B262" t="n">
        <v>0.3942141623488775</v>
      </c>
    </row>
    <row r="263">
      <c r="A263">
        <f>HYPERLINK("https://stackoverflow.com/q/57419147", "57419147")</f>
        <v/>
      </c>
      <c r="B263" t="n">
        <v>0.4500000000000001</v>
      </c>
    </row>
    <row r="264">
      <c r="A264">
        <f>HYPERLINK("https://stackoverflow.com/q/57420814", "57420814")</f>
        <v/>
      </c>
      <c r="B264" t="n">
        <v>0.4514388489208633</v>
      </c>
    </row>
    <row r="265">
      <c r="A265">
        <f>HYPERLINK("https://stackoverflow.com/q/57430121", "57430121")</f>
        <v/>
      </c>
      <c r="B265" t="n">
        <v>0.5833333333333333</v>
      </c>
    </row>
    <row r="266">
      <c r="A266">
        <f>HYPERLINK("https://stackoverflow.com/q/57436043", "57436043")</f>
        <v/>
      </c>
      <c r="B266" t="n">
        <v>0.854119850187266</v>
      </c>
    </row>
    <row r="267">
      <c r="A267">
        <f>HYPERLINK("https://stackoverflow.com/q/57461595", "57461595")</f>
        <v/>
      </c>
      <c r="B267" t="n">
        <v>0.3486321094312455</v>
      </c>
    </row>
    <row r="268">
      <c r="A268">
        <f>HYPERLINK("https://stackoverflow.com/q/57564400", "57564400")</f>
        <v/>
      </c>
      <c r="B268" t="n">
        <v>0.4610166059133252</v>
      </c>
    </row>
    <row r="269">
      <c r="A269">
        <f>HYPERLINK("https://stackoverflow.com/q/57579133", "57579133")</f>
        <v/>
      </c>
      <c r="B269" t="n">
        <v>0.5020593080724876</v>
      </c>
    </row>
    <row r="270">
      <c r="A270">
        <f>HYPERLINK("https://stackoverflow.com/q/57584402", "57584402")</f>
        <v/>
      </c>
      <c r="B270" t="n">
        <v>0.4927385892116183</v>
      </c>
    </row>
    <row r="271">
      <c r="A271">
        <f>HYPERLINK("https://stackoverflow.com/q/57624459", "57624459")</f>
        <v/>
      </c>
      <c r="B271" t="n">
        <v>0.2350815850815851</v>
      </c>
    </row>
    <row r="272">
      <c r="A272">
        <f>HYPERLINK("https://stackoverflow.com/q/57714229", "57714229")</f>
        <v/>
      </c>
      <c r="B272" t="n">
        <v>0.3890134529147983</v>
      </c>
    </row>
    <row r="273">
      <c r="A273">
        <f>HYPERLINK("https://stackoverflow.com/q/57795979", "57795979")</f>
        <v/>
      </c>
      <c r="B273" t="n">
        <v>0.4847174163783161</v>
      </c>
    </row>
    <row r="274">
      <c r="A274">
        <f>HYPERLINK("https://stackoverflow.com/q/57810829", "57810829")</f>
        <v/>
      </c>
      <c r="B274" t="n">
        <v>0.3429989550679206</v>
      </c>
    </row>
    <row r="275">
      <c r="A275">
        <f>HYPERLINK("https://stackoverflow.com/q/57861623", "57861623")</f>
        <v/>
      </c>
      <c r="B275" t="n">
        <v>0.5736947791164658</v>
      </c>
    </row>
    <row r="276">
      <c r="A276">
        <f>HYPERLINK("https://stackoverflow.com/q/57867919", "57867919")</f>
        <v/>
      </c>
      <c r="B276" t="n">
        <v>0.2514836795252226</v>
      </c>
    </row>
    <row r="277">
      <c r="A277">
        <f>HYPERLINK("https://stackoverflow.com/q/57885314", "57885314")</f>
        <v/>
      </c>
      <c r="B277" t="n">
        <v>0.683930093776641</v>
      </c>
    </row>
    <row r="278">
      <c r="A278">
        <f>HYPERLINK("https://stackoverflow.com/q/57885877", "57885877")</f>
        <v/>
      </c>
      <c r="B278" t="n">
        <v>0.3594674556213018</v>
      </c>
    </row>
    <row r="279">
      <c r="A279">
        <f>HYPERLINK("https://stackoverflow.com/q/57897359", "57897359")</f>
        <v/>
      </c>
      <c r="B279" t="n">
        <v>0.4530878859857481</v>
      </c>
    </row>
    <row r="280">
      <c r="A280">
        <f>HYPERLINK("https://stackoverflow.com/q/57944759", "57944759")</f>
        <v/>
      </c>
      <c r="B280" t="n">
        <v>0.4199186991869919</v>
      </c>
    </row>
    <row r="281">
      <c r="A281">
        <f>HYPERLINK("https://stackoverflow.com/q/57996119", "57996119")</f>
        <v/>
      </c>
      <c r="B281" t="n">
        <v>0.2922960725075529</v>
      </c>
    </row>
    <row r="282">
      <c r="A282">
        <f>HYPERLINK("https://stackoverflow.com/q/57996398", "57996398")</f>
        <v/>
      </c>
      <c r="B282" t="n">
        <v>0.3657112526539279</v>
      </c>
    </row>
    <row r="283">
      <c r="A283">
        <f>HYPERLINK("https://stackoverflow.com/q/58174411", "58174411")</f>
        <v/>
      </c>
      <c r="B283" t="n">
        <v>0.7693012116089039</v>
      </c>
    </row>
    <row r="284">
      <c r="A284">
        <f>HYPERLINK("https://stackoverflow.com/q/58177425", "58177425")</f>
        <v/>
      </c>
      <c r="B284" t="n">
        <v>0.3729885057471264</v>
      </c>
    </row>
    <row r="285">
      <c r="A285">
        <f>HYPERLINK("https://stackoverflow.com/q/58218403", "58218403")</f>
        <v/>
      </c>
      <c r="B285" t="n">
        <v>0.501954513148543</v>
      </c>
    </row>
    <row r="286">
      <c r="A286">
        <f>HYPERLINK("https://stackoverflow.com/q/58297072", "58297072")</f>
        <v/>
      </c>
      <c r="B286" t="n">
        <v>0.6320960698689956</v>
      </c>
    </row>
    <row r="287">
      <c r="A287">
        <f>HYPERLINK("https://stackoverflow.com/q/58317425", "58317425")</f>
        <v/>
      </c>
      <c r="B287" t="n">
        <v>0.3414786967418546</v>
      </c>
    </row>
    <row r="288">
      <c r="A288">
        <f>HYPERLINK("https://stackoverflow.com/q/58372921", "58372921")</f>
        <v/>
      </c>
      <c r="B288" t="n">
        <v>0.1983627204030226</v>
      </c>
    </row>
    <row r="289">
      <c r="A289">
        <f>HYPERLINK("https://stackoverflow.com/q/58379764", "58379764")</f>
        <v/>
      </c>
      <c r="B289" t="n">
        <v>0.2411242603550296</v>
      </c>
    </row>
    <row r="290">
      <c r="A290">
        <f>HYPERLINK("https://stackoverflow.com/q/58447864", "58447864")</f>
        <v/>
      </c>
      <c r="B290" t="n">
        <v>0.6038681948424068</v>
      </c>
    </row>
    <row r="291">
      <c r="A291">
        <f>HYPERLINK("https://stackoverflow.com/q/58468165", "58468165")</f>
        <v/>
      </c>
      <c r="B291" t="n">
        <v>0.5667821401077754</v>
      </c>
    </row>
    <row r="292">
      <c r="A292">
        <f>HYPERLINK("https://stackoverflow.com/q/58496141", "58496141")</f>
        <v/>
      </c>
      <c r="B292" t="n">
        <v>0.4255260243632337</v>
      </c>
    </row>
    <row r="293">
      <c r="A293">
        <f>HYPERLINK("https://stackoverflow.com/q/58511291", "58511291")</f>
        <v/>
      </c>
      <c r="B293" t="n">
        <v>0.478457335014712</v>
      </c>
    </row>
    <row r="294">
      <c r="A294">
        <f>HYPERLINK("https://stackoverflow.com/q/58580506", "58580506")</f>
        <v/>
      </c>
      <c r="B294" t="n">
        <v>0.2704435204435205</v>
      </c>
    </row>
    <row r="295">
      <c r="A295">
        <f>HYPERLINK("https://stackoverflow.com/q/58602509", "58602509")</f>
        <v/>
      </c>
      <c r="B295" t="n">
        <v>0.2893700787401575</v>
      </c>
    </row>
    <row r="296">
      <c r="A296">
        <f>HYPERLINK("https://stackoverflow.com/q/58649436", "58649436")</f>
        <v/>
      </c>
      <c r="B296" t="n">
        <v>0.6780774550484095</v>
      </c>
    </row>
    <row r="297">
      <c r="A297">
        <f>HYPERLINK("https://stackoverflow.com/q/58712399", "58712399")</f>
        <v/>
      </c>
      <c r="B297" t="n">
        <v>0.2694968553459119</v>
      </c>
    </row>
    <row r="298">
      <c r="A298">
        <f>HYPERLINK("https://stackoverflow.com/q/58720305", "58720305")</f>
        <v/>
      </c>
      <c r="B298" t="n">
        <v>0.4280821917808219</v>
      </c>
    </row>
    <row r="299">
      <c r="A299">
        <f>HYPERLINK("https://stackoverflow.com/q/58773119", "58773119")</f>
        <v/>
      </c>
      <c r="B299" t="n">
        <v>0.4378980891719746</v>
      </c>
    </row>
    <row r="300">
      <c r="A300">
        <f>HYPERLINK("https://stackoverflow.com/q/58802352", "58802352")</f>
        <v/>
      </c>
      <c r="B300" t="n">
        <v>0.2618074477747503</v>
      </c>
    </row>
    <row r="301">
      <c r="A301">
        <f>HYPERLINK("https://stackoverflow.com/q/58804457", "58804457")</f>
        <v/>
      </c>
      <c r="B301" t="n">
        <v>0.7086345381526106</v>
      </c>
    </row>
    <row r="302">
      <c r="A302">
        <f>HYPERLINK("https://stackoverflow.com/q/58804879", "58804879")</f>
        <v/>
      </c>
      <c r="B302" t="n">
        <v>0.4161016949152542</v>
      </c>
    </row>
    <row r="303">
      <c r="A303">
        <f>HYPERLINK("https://stackoverflow.com/q/58840472", "58840472")</f>
        <v/>
      </c>
      <c r="B303" t="n">
        <v>0.4872188139059306</v>
      </c>
    </row>
    <row r="304">
      <c r="A304">
        <f>HYPERLINK("https://stackoverflow.com/q/58867149", "58867149")</f>
        <v/>
      </c>
      <c r="B304" t="n">
        <v>0.5825315694527962</v>
      </c>
    </row>
    <row r="305">
      <c r="A305">
        <f>HYPERLINK("https://stackoverflow.com/q/58885227", "58885227")</f>
        <v/>
      </c>
      <c r="B305" t="n">
        <v>0.3530769230769232</v>
      </c>
    </row>
    <row r="306">
      <c r="A306">
        <f>HYPERLINK("https://stackoverflow.com/q/58924846", "58924846")</f>
        <v/>
      </c>
      <c r="B306" t="n">
        <v>0.7160886319845857</v>
      </c>
    </row>
    <row r="307">
      <c r="A307">
        <f>HYPERLINK("https://stackoverflow.com/q/58935331", "58935331")</f>
        <v/>
      </c>
      <c r="B307" t="n">
        <v>0.6099182004089979</v>
      </c>
    </row>
    <row r="308">
      <c r="A308">
        <f>HYPERLINK("https://stackoverflow.com/q/58937485", "58937485")</f>
        <v/>
      </c>
      <c r="B308" t="n">
        <v>0.3809041835357626</v>
      </c>
    </row>
    <row r="309">
      <c r="A309">
        <f>HYPERLINK("https://stackoverflow.com/q/58945570", "58945570")</f>
        <v/>
      </c>
      <c r="B309" t="n">
        <v>0.3561285500747385</v>
      </c>
    </row>
    <row r="310">
      <c r="A310">
        <f>HYPERLINK("https://stackoverflow.com/q/58956948", "58956948")</f>
        <v/>
      </c>
      <c r="B310" t="n">
        <v>0.3555226824457594</v>
      </c>
    </row>
    <row r="311">
      <c r="A311">
        <f>HYPERLINK("https://stackoverflow.com/q/59029108", "59029108")</f>
        <v/>
      </c>
      <c r="B311" t="n">
        <v>0.3132911392405063</v>
      </c>
    </row>
    <row r="312">
      <c r="A312">
        <f>HYPERLINK("https://stackoverflow.com/q/59053286", "59053286")</f>
        <v/>
      </c>
      <c r="B312" t="n">
        <v>0.497887323943662</v>
      </c>
    </row>
    <row r="313">
      <c r="A313">
        <f>HYPERLINK("https://stackoverflow.com/q/59085464", "59085464")</f>
        <v/>
      </c>
      <c r="B313" t="n">
        <v>0.5122432859399684</v>
      </c>
    </row>
    <row r="314">
      <c r="A314">
        <f>HYPERLINK("https://stackoverflow.com/q/59098983", "59098983")</f>
        <v/>
      </c>
      <c r="B314" t="n">
        <v>0.3858609794628752</v>
      </c>
    </row>
    <row r="315">
      <c r="A315">
        <f>HYPERLINK("https://stackoverflow.com/q/59118573", "59118573")</f>
        <v/>
      </c>
      <c r="B315" t="n">
        <v>0.590952380952381</v>
      </c>
    </row>
    <row r="316">
      <c r="A316">
        <f>HYPERLINK("https://stackoverflow.com/q/59199858", "59199858")</f>
        <v/>
      </c>
      <c r="B316" t="n">
        <v>0.4085665193912617</v>
      </c>
    </row>
    <row r="317">
      <c r="A317">
        <f>HYPERLINK("https://stackoverflow.com/q/59201429", "59201429")</f>
        <v/>
      </c>
      <c r="B317" t="n">
        <v>0.4294871794871795</v>
      </c>
    </row>
    <row r="318">
      <c r="A318">
        <f>HYPERLINK("https://stackoverflow.com/q/59220944", "59220944")</f>
        <v/>
      </c>
      <c r="B318" t="n">
        <v>0.3285837651122626</v>
      </c>
    </row>
    <row r="319">
      <c r="A319">
        <f>HYPERLINK("https://stackoverflow.com/q/59249246", "59249246")</f>
        <v/>
      </c>
      <c r="B319" t="n">
        <v>0.3965201465201465</v>
      </c>
    </row>
    <row r="320">
      <c r="A320">
        <f>HYPERLINK("https://stackoverflow.com/q/59263581", "59263581")</f>
        <v/>
      </c>
      <c r="B320" t="n">
        <v>0.4159192825112108</v>
      </c>
    </row>
    <row r="321">
      <c r="A321">
        <f>HYPERLINK("https://stackoverflow.com/q/59306454", "59306454")</f>
        <v/>
      </c>
      <c r="B321" t="n">
        <v>0.261070110701107</v>
      </c>
    </row>
    <row r="322">
      <c r="A322">
        <f>HYPERLINK("https://stackoverflow.com/q/59527840", "59527840")</f>
        <v/>
      </c>
      <c r="B322" t="n">
        <v>0.4007246376811594</v>
      </c>
    </row>
    <row r="323">
      <c r="A323">
        <f>HYPERLINK("https://stackoverflow.com/q/59648614", "59648614")</f>
        <v/>
      </c>
      <c r="B323" t="n">
        <v>0.2979616306954437</v>
      </c>
    </row>
    <row r="324">
      <c r="A324">
        <f>HYPERLINK("https://stackoverflow.com/q/59680264", "59680264")</f>
        <v/>
      </c>
      <c r="B324" t="n">
        <v>0.6329787234042554</v>
      </c>
    </row>
    <row r="325">
      <c r="A325">
        <f>HYPERLINK("https://stackoverflow.com/q/59764363", "59764363")</f>
        <v/>
      </c>
      <c r="B325" t="n">
        <v>0.5377739331026529</v>
      </c>
    </row>
    <row r="326">
      <c r="A326">
        <f>HYPERLINK("https://stackoverflow.com/q/59783806", "59783806")</f>
        <v/>
      </c>
      <c r="B326" t="n">
        <v>0.6040433925049309</v>
      </c>
    </row>
    <row r="327">
      <c r="A327">
        <f>HYPERLINK("https://stackoverflow.com/q/59790652", "59790652")</f>
        <v/>
      </c>
      <c r="B327" t="n">
        <v>0.488831615120275</v>
      </c>
    </row>
    <row r="328">
      <c r="A328">
        <f>HYPERLINK("https://stackoverflow.com/q/59834480", "59834480")</f>
        <v/>
      </c>
      <c r="B328" t="n">
        <v>0.3351063829787235</v>
      </c>
    </row>
    <row r="329">
      <c r="A329">
        <f>HYPERLINK("https://stackoverflow.com/q/59852901", "59852901")</f>
        <v/>
      </c>
      <c r="B329" t="n">
        <v>0.7273869346733669</v>
      </c>
    </row>
    <row r="330">
      <c r="A330">
        <f>HYPERLINK("https://stackoverflow.com/q/59886892", "59886892")</f>
        <v/>
      </c>
      <c r="B330" t="n">
        <v>0.2845911949685535</v>
      </c>
    </row>
    <row r="331">
      <c r="A331">
        <f>HYPERLINK("https://stackoverflow.com/q/59960130", "59960130")</f>
        <v/>
      </c>
      <c r="B331" t="n">
        <v>0.2743328100470958</v>
      </c>
    </row>
    <row r="332">
      <c r="A332">
        <f>HYPERLINK("https://stackoverflow.com/q/60010596", "60010596")</f>
        <v/>
      </c>
      <c r="B332" t="n">
        <v>0.4246880570409982</v>
      </c>
    </row>
    <row r="333">
      <c r="A333">
        <f>HYPERLINK("https://stackoverflow.com/q/60396720", "60396720")</f>
        <v/>
      </c>
      <c r="B333" t="n">
        <v>0.2397039897039897</v>
      </c>
    </row>
    <row r="334">
      <c r="A334">
        <f>HYPERLINK("https://stackoverflow.com/q/60500627", "60500627")</f>
        <v/>
      </c>
      <c r="B334" t="n">
        <v>0.3870808678500987</v>
      </c>
    </row>
    <row r="335">
      <c r="A335">
        <f>HYPERLINK("https://stackoverflow.com/q/60513317", "60513317")</f>
        <v/>
      </c>
      <c r="B335" t="n">
        <v>0.3118066561014262</v>
      </c>
    </row>
    <row r="336">
      <c r="A336">
        <f>HYPERLINK("https://stackoverflow.com/q/60624406", "60624406")</f>
        <v/>
      </c>
      <c r="B336" t="n">
        <v>0.3549645390070922</v>
      </c>
    </row>
    <row r="337">
      <c r="A337">
        <f>HYPERLINK("https://stackoverflow.com/q/60644070", "60644070")</f>
        <v/>
      </c>
      <c r="B337" t="n">
        <v>0.4504008016032064</v>
      </c>
    </row>
    <row r="338">
      <c r="A338">
        <f>HYPERLINK("https://stackoverflow.com/q/60875821", "60875821")</f>
        <v/>
      </c>
      <c r="B338" t="n">
        <v>0.5907643312101911</v>
      </c>
    </row>
    <row r="339">
      <c r="A339">
        <f>HYPERLINK("https://stackoverflow.com/q/61051123", "61051123")</f>
        <v/>
      </c>
      <c r="B339" t="n">
        <v>0.4184981684981686</v>
      </c>
    </row>
    <row r="340">
      <c r="A340">
        <f>HYPERLINK("https://stackoverflow.com/q/61530340", "61530340")</f>
        <v/>
      </c>
      <c r="B340" t="n">
        <v>0.2641342756183745</v>
      </c>
    </row>
    <row r="341">
      <c r="A341">
        <f>HYPERLINK("https://stackoverflow.com/q/61782652", "61782652")</f>
        <v/>
      </c>
      <c r="B341" t="n">
        <v>0.3782565130260521</v>
      </c>
    </row>
    <row r="342">
      <c r="A342">
        <f>HYPERLINK("https://stackoverflow.com/q/61909353", "61909353")</f>
        <v/>
      </c>
      <c r="B342" t="n">
        <v>0.3436768149882904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